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476" windowWidth="11715" windowHeight="8445" activeTab="0"/>
  </bookViews>
  <sheets>
    <sheet name="トーナメント用" sheetId="1" r:id="rId1"/>
    <sheet name="トーナメント用 (記入例)" sheetId="2" r:id="rId2"/>
  </sheets>
  <definedNames/>
  <calcPr fullCalcOnLoad="1"/>
</workbook>
</file>

<file path=xl/sharedStrings.xml><?xml version="1.0" encoding="utf-8"?>
<sst xmlns="http://schemas.openxmlformats.org/spreadsheetml/2006/main" count="302" uniqueCount="89">
  <si>
    <t>有馬</t>
  </si>
  <si>
    <t>C</t>
  </si>
  <si>
    <t>舞子</t>
  </si>
  <si>
    <t>A</t>
  </si>
  <si>
    <t>啓明学院</t>
  </si>
  <si>
    <t>D</t>
  </si>
  <si>
    <t>神戸西</t>
  </si>
  <si>
    <t>Ｉ</t>
  </si>
  <si>
    <t>三田松聖</t>
  </si>
  <si>
    <t>E</t>
  </si>
  <si>
    <t>鈴蘭台西</t>
  </si>
  <si>
    <t>神戸高専</t>
  </si>
  <si>
    <t>H</t>
  </si>
  <si>
    <t>B</t>
  </si>
  <si>
    <t>村野工業</t>
  </si>
  <si>
    <t>１位</t>
  </si>
  <si>
    <t>←Ｉの勝者は上位リーグ４位校と入れ替え戦あり。</t>
  </si>
  <si>
    <t>２位</t>
  </si>
  <si>
    <t>←Ｉの敗者。</t>
  </si>
  <si>
    <t>３位（２校）</t>
  </si>
  <si>
    <t>←Ｇ、Ｈの敗者。</t>
  </si>
  <si>
    <t>S2</t>
  </si>
  <si>
    <t>S3</t>
  </si>
  <si>
    <t>主幹校</t>
  </si>
  <si>
    <t>D2</t>
  </si>
  <si>
    <t>-</t>
  </si>
  <si>
    <t>1R</t>
  </si>
  <si>
    <t>1R</t>
  </si>
  <si>
    <t>QF</t>
  </si>
  <si>
    <t>QF</t>
  </si>
  <si>
    <t>A</t>
  </si>
  <si>
    <t>D</t>
  </si>
  <si>
    <t>I</t>
  </si>
  <si>
    <t>☆当日欠席の学校もあります。９校の場合は９をＢＹＥに、８校の場合は９と３をＢＹＥにして下さい。</t>
  </si>
  <si>
    <t>☆ドローは当日、フリー抽選となります。前大会２位校（夏季大会は前年度の秋季大会の２位、秋季大会ではその年度の夏季大会の２位）の先生が中心となって、すみやかな進行にご協力下さい。</t>
  </si>
  <si>
    <t>秋季</t>
  </si>
  <si>
    <t>男子</t>
  </si>
  <si>
    <t>-</t>
  </si>
  <si>
    <t>S1</t>
  </si>
  <si>
    <t>-</t>
  </si>
  <si>
    <t>D1</t>
  </si>
  <si>
    <t>BYE</t>
  </si>
  <si>
    <t>G</t>
  </si>
  <si>
    <t>D2</t>
  </si>
  <si>
    <t>C</t>
  </si>
  <si>
    <t>S1</t>
  </si>
  <si>
    <t>-</t>
  </si>
  <si>
    <t>S2</t>
  </si>
  <si>
    <t>S3</t>
  </si>
  <si>
    <t>-</t>
  </si>
  <si>
    <t>D1</t>
  </si>
  <si>
    <t>D2</t>
  </si>
  <si>
    <t>BYE</t>
  </si>
  <si>
    <t>F</t>
  </si>
  <si>
    <t>E</t>
  </si>
  <si>
    <t>F</t>
  </si>
  <si>
    <t>QF</t>
  </si>
  <si>
    <t>-</t>
  </si>
  <si>
    <t>S1</t>
  </si>
  <si>
    <t>S3</t>
  </si>
  <si>
    <t>D1</t>
  </si>
  <si>
    <t>def</t>
  </si>
  <si>
    <t>D2</t>
  </si>
  <si>
    <t>def</t>
  </si>
  <si>
    <t>G</t>
  </si>
  <si>
    <t>H</t>
  </si>
  <si>
    <t>SF</t>
  </si>
  <si>
    <t>-</t>
  </si>
  <si>
    <t>S1</t>
  </si>
  <si>
    <t>S2</t>
  </si>
  <si>
    <t>6(?)</t>
  </si>
  <si>
    <t>6(?)</t>
  </si>
  <si>
    <t>F</t>
  </si>
  <si>
    <t>S1</t>
  </si>
  <si>
    <t>-</t>
  </si>
  <si>
    <t>S2</t>
  </si>
  <si>
    <t>S3</t>
  </si>
  <si>
    <t>-</t>
  </si>
  <si>
    <t>D1</t>
  </si>
  <si>
    <t>D2</t>
  </si>
  <si>
    <t>部トーナメント表</t>
  </si>
  <si>
    <t>部トーナメント対戦表</t>
  </si>
  <si>
    <t>神戸野田</t>
  </si>
  <si>
    <t>・</t>
  </si>
  <si>
    <t>B</t>
  </si>
  <si>
    <t>wo</t>
  </si>
  <si>
    <t>6(?)</t>
  </si>
  <si>
    <t>☆当日欠席の学校もあります。９校の場合は９をＢＹＥに、８校の場合は９と３をＢＹＥに、７校の場合は２と３と９をＢＹＥにして下さい。</t>
  </si>
  <si>
    <t>神戸支部　団体戦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</si>
</sst>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56" fontId="5" fillId="0" borderId="18" xfId="0" applyNumberFormat="1" applyFont="1" applyBorder="1" applyAlignment="1" applyProtection="1" quotePrefix="1">
      <alignment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56" fontId="5" fillId="0" borderId="10" xfId="0" applyNumberFormat="1" applyFont="1" applyBorder="1" applyAlignment="1" applyProtection="1" quotePrefix="1">
      <alignment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56" fontId="5" fillId="0" borderId="21" xfId="0" applyNumberFormat="1" applyFont="1" applyBorder="1" applyAlignment="1" applyProtection="1" quotePrefix="1">
      <alignment vertical="center" shrinkToFit="1"/>
      <protection locked="0"/>
    </xf>
    <xf numFmtId="0" fontId="0" fillId="0" borderId="22" xfId="0" applyBorder="1" applyAlignment="1" applyProtection="1">
      <alignment vertical="center"/>
      <protection locked="0"/>
    </xf>
    <xf numFmtId="56" fontId="5" fillId="0" borderId="0" xfId="0" applyNumberFormat="1" applyFont="1" applyBorder="1" applyAlignment="1" applyProtection="1" quotePrefix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56" fontId="5" fillId="0" borderId="23" xfId="0" applyNumberFormat="1" applyFont="1" applyBorder="1" applyAlignment="1" applyProtection="1" quotePrefix="1">
      <alignment vertical="center" shrinkToFi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21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56" fontId="5" fillId="0" borderId="17" xfId="0" applyNumberFormat="1" applyFont="1" applyBorder="1" applyAlignment="1" applyProtection="1" quotePrefix="1">
      <alignment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56" fontId="5" fillId="0" borderId="22" xfId="0" applyNumberFormat="1" applyFont="1" applyBorder="1" applyAlignment="1" applyProtection="1" quotePrefix="1">
      <alignment vertical="center" shrinkToFit="1"/>
      <protection locked="0"/>
    </xf>
    <xf numFmtId="56" fontId="8" fillId="0" borderId="30" xfId="0" applyNumberFormat="1" applyFont="1" applyBorder="1" applyAlignment="1" applyProtection="1" quotePrefix="1">
      <alignment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56" fontId="5" fillId="0" borderId="26" xfId="0" applyNumberFormat="1" applyFont="1" applyBorder="1" applyAlignment="1" applyProtection="1" quotePrefix="1">
      <alignment vertical="center" shrinkToFit="1"/>
      <protection locked="0"/>
    </xf>
    <xf numFmtId="0" fontId="0" fillId="0" borderId="33" xfId="0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41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4</xdr:row>
      <xdr:rowOff>9525</xdr:rowOff>
    </xdr:from>
    <xdr:to>
      <xdr:col>77</xdr:col>
      <xdr:colOff>152400</xdr:colOff>
      <xdr:row>53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6305550" y="685800"/>
          <a:ext cx="6877050" cy="8829675"/>
        </a:xfrm>
        <a:prstGeom prst="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152400</xdr:colOff>
      <xdr:row>43</xdr:row>
      <xdr:rowOff>28575</xdr:rowOff>
    </xdr:from>
    <xdr:to>
      <xdr:col>79</xdr:col>
      <xdr:colOff>104775</xdr:colOff>
      <xdr:row>43</xdr:row>
      <xdr:rowOff>152400</xdr:rowOff>
    </xdr:to>
    <xdr:sp>
      <xdr:nvSpPr>
        <xdr:cNvPr id="2" name="Line 4"/>
        <xdr:cNvSpPr>
          <a:spLocks/>
        </xdr:cNvSpPr>
      </xdr:nvSpPr>
      <xdr:spPr>
        <a:xfrm flipH="1" flipV="1">
          <a:off x="13182600" y="7658100"/>
          <a:ext cx="428625" cy="1238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28575</xdr:colOff>
      <xdr:row>42</xdr:row>
      <xdr:rowOff>114300</xdr:rowOff>
    </xdr:from>
    <xdr:to>
      <xdr:col>86</xdr:col>
      <xdr:colOff>19050</xdr:colOff>
      <xdr:row>47</xdr:row>
      <xdr:rowOff>9525</xdr:rowOff>
    </xdr:to>
    <xdr:sp>
      <xdr:nvSpPr>
        <xdr:cNvPr id="3" name="Rectangle 5"/>
        <xdr:cNvSpPr>
          <a:spLocks/>
        </xdr:cNvSpPr>
      </xdr:nvSpPr>
      <xdr:spPr>
        <a:xfrm>
          <a:off x="13535025" y="7572375"/>
          <a:ext cx="1657350" cy="7620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対戦表の記入方法はリーグ用（記入例）と同じです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そちらを参照してください</a:t>
          </a:r>
        </a:p>
      </xdr:txBody>
    </xdr:sp>
    <xdr:clientData/>
  </xdr:twoCellAnchor>
  <xdr:twoCellAnchor>
    <xdr:from>
      <xdr:col>63</xdr:col>
      <xdr:colOff>28575</xdr:colOff>
      <xdr:row>5</xdr:row>
      <xdr:rowOff>0</xdr:rowOff>
    </xdr:from>
    <xdr:to>
      <xdr:col>64</xdr:col>
      <xdr:colOff>114300</xdr:colOff>
      <xdr:row>5</xdr:row>
      <xdr:rowOff>171450</xdr:rowOff>
    </xdr:to>
    <xdr:sp>
      <xdr:nvSpPr>
        <xdr:cNvPr id="4" name="Rectangle 6"/>
        <xdr:cNvSpPr>
          <a:spLocks/>
        </xdr:cNvSpPr>
      </xdr:nvSpPr>
      <xdr:spPr>
        <a:xfrm>
          <a:off x="11172825" y="857250"/>
          <a:ext cx="219075" cy="1714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28575</xdr:colOff>
      <xdr:row>5</xdr:row>
      <xdr:rowOff>114300</xdr:rowOff>
    </xdr:from>
    <xdr:to>
      <xdr:col>78</xdr:col>
      <xdr:colOff>190500</xdr:colOff>
      <xdr:row>8</xdr:row>
      <xdr:rowOff>28575</xdr:rowOff>
    </xdr:to>
    <xdr:sp>
      <xdr:nvSpPr>
        <xdr:cNvPr id="5" name="Line 7"/>
        <xdr:cNvSpPr>
          <a:spLocks/>
        </xdr:cNvSpPr>
      </xdr:nvSpPr>
      <xdr:spPr>
        <a:xfrm flipH="1" flipV="1">
          <a:off x="11439525" y="971550"/>
          <a:ext cx="2019300" cy="447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190500</xdr:colOff>
      <xdr:row>6</xdr:row>
      <xdr:rowOff>47625</xdr:rowOff>
    </xdr:from>
    <xdr:to>
      <xdr:col>85</xdr:col>
      <xdr:colOff>104775</xdr:colOff>
      <xdr:row>11</xdr:row>
      <xdr:rowOff>104775</xdr:rowOff>
    </xdr:to>
    <xdr:sp>
      <xdr:nvSpPr>
        <xdr:cNvPr id="6" name="Rectangle 8"/>
        <xdr:cNvSpPr>
          <a:spLocks/>
        </xdr:cNvSpPr>
      </xdr:nvSpPr>
      <xdr:spPr>
        <a:xfrm>
          <a:off x="13458825" y="1085850"/>
          <a:ext cx="1581150" cy="962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wo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」は小文字の半角で必ず入力してください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ＢＹＥで対戦がない場合も一応入力してください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9</xdr:col>
      <xdr:colOff>228600</xdr:colOff>
      <xdr:row>26</xdr:row>
      <xdr:rowOff>0</xdr:rowOff>
    </xdr:to>
    <xdr:sp>
      <xdr:nvSpPr>
        <xdr:cNvPr id="7" name="Rectangle 9"/>
        <xdr:cNvSpPr>
          <a:spLocks/>
        </xdr:cNvSpPr>
      </xdr:nvSpPr>
      <xdr:spPr>
        <a:xfrm>
          <a:off x="952500" y="1038225"/>
          <a:ext cx="1419225" cy="3657600"/>
        </a:xfrm>
        <a:prstGeom prst="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104775</xdr:rowOff>
    </xdr:from>
    <xdr:to>
      <xdr:col>7</xdr:col>
      <xdr:colOff>180975</xdr:colOff>
      <xdr:row>5</xdr:row>
      <xdr:rowOff>161925</xdr:rowOff>
    </xdr:to>
    <xdr:sp>
      <xdr:nvSpPr>
        <xdr:cNvPr id="8" name="Line 10"/>
        <xdr:cNvSpPr>
          <a:spLocks/>
        </xdr:cNvSpPr>
      </xdr:nvSpPr>
      <xdr:spPr>
        <a:xfrm>
          <a:off x="1809750" y="781050"/>
          <a:ext cx="38100" cy="2381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114300</xdr:rowOff>
    </xdr:from>
    <xdr:to>
      <xdr:col>25</xdr:col>
      <xdr:colOff>9525</xdr:colOff>
      <xdr:row>4</xdr:row>
      <xdr:rowOff>9525</xdr:rowOff>
    </xdr:to>
    <xdr:sp>
      <xdr:nvSpPr>
        <xdr:cNvPr id="9" name="Rectangle 12"/>
        <xdr:cNvSpPr>
          <a:spLocks/>
        </xdr:cNvSpPr>
      </xdr:nvSpPr>
      <xdr:spPr>
        <a:xfrm>
          <a:off x="4048125" y="476250"/>
          <a:ext cx="1914525" cy="209550"/>
        </a:xfrm>
        <a:prstGeom prst="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180975</xdr:rowOff>
    </xdr:from>
    <xdr:to>
      <xdr:col>16</xdr:col>
      <xdr:colOff>200025</xdr:colOff>
      <xdr:row>4</xdr:row>
      <xdr:rowOff>123825</xdr:rowOff>
    </xdr:to>
    <xdr:sp>
      <xdr:nvSpPr>
        <xdr:cNvPr id="10" name="Line 13"/>
        <xdr:cNvSpPr>
          <a:spLocks/>
        </xdr:cNvSpPr>
      </xdr:nvSpPr>
      <xdr:spPr>
        <a:xfrm flipV="1">
          <a:off x="1781175" y="666750"/>
          <a:ext cx="2228850" cy="1333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76200</xdr:rowOff>
    </xdr:from>
    <xdr:to>
      <xdr:col>7</xdr:col>
      <xdr:colOff>133350</xdr:colOff>
      <xdr:row>4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142875" y="438150"/>
          <a:ext cx="165735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学校名を入力するのはここだけです</a:t>
          </a:r>
        </a:p>
      </xdr:txBody>
    </xdr:sp>
    <xdr:clientData/>
  </xdr:twoCellAnchor>
  <xdr:twoCellAnchor>
    <xdr:from>
      <xdr:col>15</xdr:col>
      <xdr:colOff>47625</xdr:colOff>
      <xdr:row>9</xdr:row>
      <xdr:rowOff>38100</xdr:rowOff>
    </xdr:from>
    <xdr:to>
      <xdr:col>18</xdr:col>
      <xdr:colOff>104775</xdr:colOff>
      <xdr:row>11</xdr:row>
      <xdr:rowOff>114300</xdr:rowOff>
    </xdr:to>
    <xdr:sp>
      <xdr:nvSpPr>
        <xdr:cNvPr id="12" name="Line 15"/>
        <xdr:cNvSpPr>
          <a:spLocks/>
        </xdr:cNvSpPr>
      </xdr:nvSpPr>
      <xdr:spPr>
        <a:xfrm flipH="1">
          <a:off x="3619500" y="1609725"/>
          <a:ext cx="771525" cy="447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</xdr:row>
      <xdr:rowOff>85725</xdr:rowOff>
    </xdr:from>
    <xdr:to>
      <xdr:col>25</xdr:col>
      <xdr:colOff>180975</xdr:colOff>
      <xdr:row>11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4276725" y="1123950"/>
          <a:ext cx="1857375" cy="9810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勝ち上がりの線は自動で入らないので手動で入れてください。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一番太い線を使ってください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Y56"/>
  <sheetViews>
    <sheetView tabSelected="1" zoomScalePageLayoutView="0" workbookViewId="0" topLeftCell="A1">
      <selection activeCell="X44" sqref="X44"/>
    </sheetView>
  </sheetViews>
  <sheetFormatPr defaultColWidth="3.125" defaultRowHeight="13.5"/>
  <cols>
    <col min="1" max="27" width="3.125" style="0" customWidth="1"/>
    <col min="28" max="28" width="3.625" style="0" customWidth="1"/>
    <col min="29" max="30" width="1.625" style="0" customWidth="1"/>
    <col min="31" max="33" width="1.75390625" style="0" customWidth="1"/>
    <col min="34" max="35" width="1.4921875" style="0" customWidth="1"/>
    <col min="36" max="38" width="1.75390625" style="0" customWidth="1"/>
    <col min="39" max="41" width="1.625" style="0" customWidth="1"/>
    <col min="42" max="44" width="1.75390625" style="0" customWidth="1"/>
    <col min="45" max="46" width="1.4921875" style="0" customWidth="1"/>
    <col min="47" max="49" width="1.75390625" style="0" customWidth="1"/>
    <col min="50" max="52" width="1.625" style="0" customWidth="1"/>
    <col min="53" max="54" width="1.75390625" style="0" customWidth="1"/>
    <col min="55" max="55" width="1.625" style="0" customWidth="1"/>
    <col min="56" max="57" width="1.4921875" style="0" customWidth="1"/>
    <col min="58" max="60" width="1.75390625" style="0" customWidth="1"/>
    <col min="61" max="63" width="1.625" style="0" customWidth="1"/>
    <col min="64" max="66" width="1.75390625" style="0" customWidth="1"/>
    <col min="67" max="68" width="1.625" style="0" customWidth="1"/>
    <col min="69" max="71" width="1.75390625" style="0" customWidth="1"/>
    <col min="72" max="72" width="1.625" style="0" customWidth="1"/>
    <col min="73" max="74" width="2.25390625" style="0" customWidth="1"/>
    <col min="75" max="77" width="1.625" style="0" customWidth="1"/>
  </cols>
  <sheetData>
    <row r="1" spans="2:76" ht="13.5" customHeight="1">
      <c r="B1" s="35"/>
      <c r="C1" s="144" t="s">
        <v>88</v>
      </c>
      <c r="D1" s="144"/>
      <c r="E1" s="144"/>
      <c r="F1" s="144"/>
      <c r="G1" s="144"/>
      <c r="H1" s="144"/>
      <c r="I1" s="144"/>
      <c r="J1" s="144"/>
      <c r="K1" s="36"/>
      <c r="L1" s="142" t="s">
        <v>35</v>
      </c>
      <c r="M1" s="142"/>
      <c r="N1" s="144" t="s">
        <v>83</v>
      </c>
      <c r="O1" s="142" t="s">
        <v>36</v>
      </c>
      <c r="P1" s="142"/>
      <c r="Q1" s="140">
        <v>8</v>
      </c>
      <c r="R1" s="140"/>
      <c r="S1" s="146" t="s">
        <v>80</v>
      </c>
      <c r="T1" s="146"/>
      <c r="U1" s="146"/>
      <c r="V1" s="146"/>
      <c r="W1" s="146"/>
      <c r="X1" s="146"/>
      <c r="Y1" s="147"/>
      <c r="Z1" s="33"/>
      <c r="AC1" s="155" t="str">
        <f>C1</f>
        <v>神戸支部　団体戦</v>
      </c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6" t="str">
        <f>L1</f>
        <v>秋季</v>
      </c>
      <c r="AU1" s="156"/>
      <c r="AV1" s="156"/>
      <c r="AW1" s="156"/>
      <c r="AX1" s="156" t="str">
        <f>N1</f>
        <v>・</v>
      </c>
      <c r="AY1" s="156"/>
      <c r="AZ1" s="156" t="str">
        <f>O1</f>
        <v>男子</v>
      </c>
      <c r="BA1" s="156"/>
      <c r="BB1" s="156"/>
      <c r="BC1" s="156"/>
      <c r="BD1" s="156">
        <f>Q1</f>
        <v>8</v>
      </c>
      <c r="BE1" s="156"/>
      <c r="BF1" s="150" t="s">
        <v>81</v>
      </c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</row>
    <row r="2" spans="2:76" ht="15" customHeight="1">
      <c r="B2" s="10"/>
      <c r="C2" s="145"/>
      <c r="D2" s="145"/>
      <c r="E2" s="145"/>
      <c r="F2" s="145"/>
      <c r="G2" s="145"/>
      <c r="H2" s="145"/>
      <c r="I2" s="145"/>
      <c r="J2" s="145"/>
      <c r="K2" s="37"/>
      <c r="L2" s="143"/>
      <c r="M2" s="143"/>
      <c r="N2" s="145"/>
      <c r="O2" s="143"/>
      <c r="P2" s="143"/>
      <c r="Q2" s="141"/>
      <c r="R2" s="141"/>
      <c r="S2" s="148"/>
      <c r="T2" s="148"/>
      <c r="U2" s="148"/>
      <c r="V2" s="148"/>
      <c r="W2" s="148"/>
      <c r="X2" s="148"/>
      <c r="Y2" s="149"/>
      <c r="Z2" s="33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</row>
    <row r="3" spans="2:76" ht="9.75" customHeight="1">
      <c r="B3" s="1"/>
      <c r="C3" s="39"/>
      <c r="D3" s="39"/>
      <c r="E3" s="39"/>
      <c r="F3" s="39"/>
      <c r="G3" s="39"/>
      <c r="H3" s="39"/>
      <c r="I3" s="39"/>
      <c r="J3" s="39"/>
      <c r="K3" s="40"/>
      <c r="L3" s="39"/>
      <c r="M3" s="39"/>
      <c r="N3" s="39"/>
      <c r="O3" s="39"/>
      <c r="P3" s="39"/>
      <c r="Q3" s="41"/>
      <c r="R3" s="41"/>
      <c r="S3" s="42"/>
      <c r="T3" s="42"/>
      <c r="U3" s="42"/>
      <c r="V3" s="42"/>
      <c r="W3" s="42"/>
      <c r="X3" s="42"/>
      <c r="Y3" s="42"/>
      <c r="Z3" s="33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2:76" ht="15" customHeight="1">
      <c r="B4" s="1"/>
      <c r="C4" s="39"/>
      <c r="D4" s="39"/>
      <c r="E4" s="39"/>
      <c r="F4" s="39"/>
      <c r="G4" s="39"/>
      <c r="H4" s="39"/>
      <c r="I4" s="39"/>
      <c r="J4" s="39"/>
      <c r="K4" s="40"/>
      <c r="L4" s="39"/>
      <c r="M4" s="39"/>
      <c r="N4" s="39"/>
      <c r="O4" s="152" t="s">
        <v>23</v>
      </c>
      <c r="P4" s="152"/>
      <c r="Q4" s="152"/>
      <c r="R4" s="153"/>
      <c r="S4" s="153"/>
      <c r="T4" s="153"/>
      <c r="U4" s="153"/>
      <c r="V4" s="153"/>
      <c r="W4" s="153"/>
      <c r="X4" s="153"/>
      <c r="Y4" s="153"/>
      <c r="Z4" s="33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154" t="s">
        <v>23</v>
      </c>
      <c r="BG4" s="154"/>
      <c r="BH4" s="154"/>
      <c r="BI4" s="154"/>
      <c r="BJ4" s="154">
        <f>IF(R4="","",R4)</f>
      </c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</row>
    <row r="5" spans="4:53" ht="14.25" thickBo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AB5" t="s">
        <v>30</v>
      </c>
      <c r="BA5" t="s">
        <v>84</v>
      </c>
    </row>
    <row r="6" spans="5:77" ht="14.25" thickBot="1"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AB6" s="9" t="s">
        <v>27</v>
      </c>
      <c r="AC6" s="80">
        <f>IF(E9="","",E9)</f>
      </c>
      <c r="AD6" s="81"/>
      <c r="AE6" s="81"/>
      <c r="AF6" s="81"/>
      <c r="AG6" s="81"/>
      <c r="AH6" s="81"/>
      <c r="AI6" s="81"/>
      <c r="AJ6" s="81"/>
      <c r="AK6" s="82"/>
      <c r="AL6" s="83"/>
      <c r="AM6" s="84"/>
      <c r="AN6" s="6" t="s">
        <v>37</v>
      </c>
      <c r="AO6" s="84"/>
      <c r="AP6" s="85"/>
      <c r="AQ6" s="81">
        <f>IF(E11="","",E11)</f>
      </c>
      <c r="AR6" s="81"/>
      <c r="AS6" s="81"/>
      <c r="AT6" s="81"/>
      <c r="AU6" s="81"/>
      <c r="AV6" s="81"/>
      <c r="AW6" s="81"/>
      <c r="AX6" s="81"/>
      <c r="AY6" s="82"/>
      <c r="BA6" s="119" t="s">
        <v>26</v>
      </c>
      <c r="BB6" s="117"/>
      <c r="BC6" s="119">
        <f>IF(E21="","",E21)</f>
      </c>
      <c r="BD6" s="116"/>
      <c r="BE6" s="116"/>
      <c r="BF6" s="116"/>
      <c r="BG6" s="116"/>
      <c r="BH6" s="116"/>
      <c r="BI6" s="116"/>
      <c r="BJ6" s="116"/>
      <c r="BK6" s="118"/>
      <c r="BL6" s="83"/>
      <c r="BM6" s="84"/>
      <c r="BN6" s="6" t="s">
        <v>37</v>
      </c>
      <c r="BO6" s="84"/>
      <c r="BP6" s="85"/>
      <c r="BQ6" s="115">
        <f>IF(E23="","",E23)</f>
      </c>
      <c r="BR6" s="116"/>
      <c r="BS6" s="116"/>
      <c r="BT6" s="116"/>
      <c r="BU6" s="116"/>
      <c r="BV6" s="116"/>
      <c r="BW6" s="116"/>
      <c r="BX6" s="117"/>
      <c r="BY6" s="118"/>
    </row>
    <row r="7" spans="4:77" ht="13.5">
      <c r="D7" s="66">
        <v>1</v>
      </c>
      <c r="E7" s="67"/>
      <c r="F7" s="67"/>
      <c r="G7" s="67"/>
      <c r="H7" s="67"/>
      <c r="I7" s="67"/>
      <c r="J7" s="67"/>
      <c r="K7" s="12"/>
      <c r="L7" s="13"/>
      <c r="M7" s="11"/>
      <c r="N7" s="11"/>
      <c r="O7" s="11"/>
      <c r="P7" s="11"/>
      <c r="Q7" s="30"/>
      <c r="R7" s="30"/>
      <c r="S7" s="30"/>
      <c r="T7" s="30"/>
      <c r="U7" s="30"/>
      <c r="AB7" s="8" t="s">
        <v>38</v>
      </c>
      <c r="AC7" s="107"/>
      <c r="AD7" s="108"/>
      <c r="AE7" s="108"/>
      <c r="AF7" s="108"/>
      <c r="AG7" s="108"/>
      <c r="AH7" s="108"/>
      <c r="AI7" s="108"/>
      <c r="AJ7" s="108"/>
      <c r="AK7" s="109"/>
      <c r="AL7" s="139"/>
      <c r="AM7" s="103"/>
      <c r="AN7" s="4" t="s">
        <v>39</v>
      </c>
      <c r="AO7" s="103"/>
      <c r="AP7" s="104"/>
      <c r="AQ7" s="120"/>
      <c r="AR7" s="121"/>
      <c r="AS7" s="121"/>
      <c r="AT7" s="121"/>
      <c r="AU7" s="121"/>
      <c r="AV7" s="121"/>
      <c r="AW7" s="121"/>
      <c r="AX7" s="121"/>
      <c r="AY7" s="122"/>
      <c r="AZ7" s="1"/>
      <c r="BA7" s="137" t="s">
        <v>38</v>
      </c>
      <c r="BB7" s="138"/>
      <c r="BC7" s="120"/>
      <c r="BD7" s="121"/>
      <c r="BE7" s="121"/>
      <c r="BF7" s="121"/>
      <c r="BG7" s="121"/>
      <c r="BH7" s="121"/>
      <c r="BI7" s="121"/>
      <c r="BJ7" s="121"/>
      <c r="BK7" s="122"/>
      <c r="BL7" s="139"/>
      <c r="BM7" s="103"/>
      <c r="BN7" s="7" t="s">
        <v>39</v>
      </c>
      <c r="BO7" s="103"/>
      <c r="BP7" s="104"/>
      <c r="BQ7" s="120"/>
      <c r="BR7" s="121"/>
      <c r="BS7" s="121"/>
      <c r="BT7" s="121"/>
      <c r="BU7" s="121"/>
      <c r="BV7" s="121"/>
      <c r="BW7" s="121"/>
      <c r="BX7" s="121"/>
      <c r="BY7" s="122"/>
    </row>
    <row r="8" spans="4:77" ht="13.5">
      <c r="D8" s="66"/>
      <c r="E8" s="67"/>
      <c r="F8" s="67"/>
      <c r="G8" s="67"/>
      <c r="H8" s="67"/>
      <c r="I8" s="67"/>
      <c r="J8" s="67"/>
      <c r="K8" s="11"/>
      <c r="L8" s="14"/>
      <c r="M8" s="15" t="s">
        <v>1</v>
      </c>
      <c r="N8" s="11"/>
      <c r="O8" s="11"/>
      <c r="P8" s="11"/>
      <c r="Q8" s="30"/>
      <c r="R8" s="30"/>
      <c r="S8" s="30"/>
      <c r="T8" s="30"/>
      <c r="U8" s="30"/>
      <c r="AB8" s="5" t="s">
        <v>21</v>
      </c>
      <c r="AC8" s="86"/>
      <c r="AD8" s="87"/>
      <c r="AE8" s="87"/>
      <c r="AF8" s="87"/>
      <c r="AG8" s="87"/>
      <c r="AH8" s="87"/>
      <c r="AI8" s="87"/>
      <c r="AJ8" s="87"/>
      <c r="AK8" s="88"/>
      <c r="AL8" s="89"/>
      <c r="AM8" s="90"/>
      <c r="AN8" s="4" t="s">
        <v>39</v>
      </c>
      <c r="AO8" s="90"/>
      <c r="AP8" s="102"/>
      <c r="AQ8" s="86"/>
      <c r="AR8" s="87"/>
      <c r="AS8" s="87"/>
      <c r="AT8" s="87"/>
      <c r="AU8" s="87"/>
      <c r="AV8" s="87"/>
      <c r="AW8" s="87"/>
      <c r="AX8" s="87"/>
      <c r="AY8" s="88"/>
      <c r="BA8" s="123" t="s">
        <v>21</v>
      </c>
      <c r="BB8" s="124"/>
      <c r="BC8" s="86"/>
      <c r="BD8" s="87"/>
      <c r="BE8" s="87"/>
      <c r="BF8" s="87"/>
      <c r="BG8" s="87"/>
      <c r="BH8" s="87"/>
      <c r="BI8" s="87"/>
      <c r="BJ8" s="87"/>
      <c r="BK8" s="88"/>
      <c r="BL8" s="89"/>
      <c r="BM8" s="90"/>
      <c r="BN8" s="7" t="s">
        <v>39</v>
      </c>
      <c r="BO8" s="90"/>
      <c r="BP8" s="102"/>
      <c r="BQ8" s="86"/>
      <c r="BR8" s="87"/>
      <c r="BS8" s="87"/>
      <c r="BT8" s="87"/>
      <c r="BU8" s="87"/>
      <c r="BV8" s="87"/>
      <c r="BW8" s="87"/>
      <c r="BX8" s="87"/>
      <c r="BY8" s="88"/>
    </row>
    <row r="9" spans="4:77" ht="14.25" customHeight="1">
      <c r="D9" s="66">
        <v>2</v>
      </c>
      <c r="E9" s="67"/>
      <c r="F9" s="67"/>
      <c r="G9" s="67"/>
      <c r="H9" s="67"/>
      <c r="I9" s="67"/>
      <c r="J9" s="67"/>
      <c r="K9" s="13"/>
      <c r="L9" s="16"/>
      <c r="M9" s="17" t="str">
        <f>IF(OR(AL16="wo",AO16="wo"),"wo",IF(AL16&gt;AO16,AL16&amp;"-"&amp;AO16,AO16&amp;"-"&amp;AL16))</f>
        <v>-</v>
      </c>
      <c r="N9" s="11"/>
      <c r="O9" s="11"/>
      <c r="P9" s="11"/>
      <c r="Q9" s="30"/>
      <c r="R9" s="30"/>
      <c r="S9" s="30"/>
      <c r="T9" s="30"/>
      <c r="U9" s="30"/>
      <c r="AB9" s="5" t="s">
        <v>22</v>
      </c>
      <c r="AC9" s="86"/>
      <c r="AD9" s="87"/>
      <c r="AE9" s="87"/>
      <c r="AF9" s="87"/>
      <c r="AG9" s="87"/>
      <c r="AH9" s="87"/>
      <c r="AI9" s="87"/>
      <c r="AJ9" s="87"/>
      <c r="AK9" s="88"/>
      <c r="AL9" s="89"/>
      <c r="AM9" s="90"/>
      <c r="AN9" s="4" t="s">
        <v>39</v>
      </c>
      <c r="AO9" s="90"/>
      <c r="AP9" s="102"/>
      <c r="AQ9" s="86"/>
      <c r="AR9" s="87"/>
      <c r="AS9" s="87"/>
      <c r="AT9" s="87"/>
      <c r="AU9" s="87"/>
      <c r="AV9" s="87"/>
      <c r="AW9" s="87"/>
      <c r="AX9" s="87"/>
      <c r="AY9" s="88"/>
      <c r="BA9" s="123" t="s">
        <v>22</v>
      </c>
      <c r="BB9" s="124"/>
      <c r="BC9" s="86"/>
      <c r="BD9" s="87"/>
      <c r="BE9" s="87"/>
      <c r="BF9" s="87"/>
      <c r="BG9" s="87"/>
      <c r="BH9" s="87"/>
      <c r="BI9" s="87"/>
      <c r="BJ9" s="87"/>
      <c r="BK9" s="88"/>
      <c r="BL9" s="89"/>
      <c r="BM9" s="90"/>
      <c r="BN9" s="7" t="s">
        <v>39</v>
      </c>
      <c r="BO9" s="90"/>
      <c r="BP9" s="102"/>
      <c r="BQ9" s="86"/>
      <c r="BR9" s="87"/>
      <c r="BS9" s="87"/>
      <c r="BT9" s="87"/>
      <c r="BU9" s="87"/>
      <c r="BV9" s="87"/>
      <c r="BW9" s="87"/>
      <c r="BX9" s="87"/>
      <c r="BY9" s="88"/>
    </row>
    <row r="10" spans="4:77" ht="13.5">
      <c r="D10" s="66"/>
      <c r="E10" s="67"/>
      <c r="F10" s="67"/>
      <c r="G10" s="67"/>
      <c r="H10" s="67"/>
      <c r="I10" s="67"/>
      <c r="J10" s="67"/>
      <c r="K10" s="14"/>
      <c r="L10" s="18" t="s">
        <v>3</v>
      </c>
      <c r="M10" s="16"/>
      <c r="N10" s="11"/>
      <c r="O10" s="19"/>
      <c r="P10" s="19"/>
      <c r="Q10" s="30"/>
      <c r="R10" s="30"/>
      <c r="S10" s="30"/>
      <c r="T10" s="30"/>
      <c r="U10" s="30"/>
      <c r="AB10" s="131" t="s">
        <v>40</v>
      </c>
      <c r="AC10" s="77"/>
      <c r="AD10" s="78"/>
      <c r="AE10" s="78"/>
      <c r="AF10" s="78"/>
      <c r="AG10" s="78"/>
      <c r="AH10" s="78"/>
      <c r="AI10" s="78"/>
      <c r="AJ10" s="78"/>
      <c r="AK10" s="79"/>
      <c r="AL10" s="94"/>
      <c r="AM10" s="95"/>
      <c r="AN10" s="133" t="s">
        <v>25</v>
      </c>
      <c r="AO10" s="95"/>
      <c r="AP10" s="100"/>
      <c r="AQ10" s="77"/>
      <c r="AR10" s="78"/>
      <c r="AS10" s="78"/>
      <c r="AT10" s="78"/>
      <c r="AU10" s="78"/>
      <c r="AV10" s="78"/>
      <c r="AW10" s="78"/>
      <c r="AX10" s="78"/>
      <c r="AY10" s="79"/>
      <c r="BA10" s="125" t="s">
        <v>40</v>
      </c>
      <c r="BB10" s="126"/>
      <c r="BC10" s="91"/>
      <c r="BD10" s="92"/>
      <c r="BE10" s="92"/>
      <c r="BF10" s="92"/>
      <c r="BG10" s="92"/>
      <c r="BH10" s="92"/>
      <c r="BI10" s="92"/>
      <c r="BJ10" s="92"/>
      <c r="BK10" s="93"/>
      <c r="BL10" s="94"/>
      <c r="BM10" s="95"/>
      <c r="BN10" s="98" t="s">
        <v>25</v>
      </c>
      <c r="BO10" s="95"/>
      <c r="BP10" s="100"/>
      <c r="BQ10" s="77"/>
      <c r="BR10" s="78"/>
      <c r="BS10" s="78"/>
      <c r="BT10" s="78"/>
      <c r="BU10" s="78"/>
      <c r="BV10" s="78"/>
      <c r="BW10" s="78"/>
      <c r="BX10" s="78"/>
      <c r="BY10" s="79"/>
    </row>
    <row r="11" spans="4:77" ht="14.25" customHeight="1">
      <c r="D11" s="66">
        <v>3</v>
      </c>
      <c r="E11" s="67"/>
      <c r="F11" s="67"/>
      <c r="G11" s="67"/>
      <c r="H11" s="67"/>
      <c r="I11" s="67"/>
      <c r="J11" s="67"/>
      <c r="K11" s="20"/>
      <c r="L11" s="21" t="str">
        <f>IF(OR(AL6="wo",AO6="wo"),"wo",IF(AL6&gt;AO6,AL6&amp;"-"&amp;AO6,AO6&amp;"-"&amp;AL6))</f>
        <v>-</v>
      </c>
      <c r="M11" s="16"/>
      <c r="N11" s="22" t="s">
        <v>42</v>
      </c>
      <c r="O11" s="23" t="str">
        <f>IF(OR(AL36="wo",AO36="wo"),"wo",IF(AL36&gt;AO36,AL36&amp;"-"&amp;AO36,AO36&amp;"-"&amp;AL36))</f>
        <v>-</v>
      </c>
      <c r="P11" s="11"/>
      <c r="Q11" s="30"/>
      <c r="R11" s="30"/>
      <c r="S11" s="30"/>
      <c r="T11" s="30"/>
      <c r="U11" s="30"/>
      <c r="AB11" s="132"/>
      <c r="AC11" s="68"/>
      <c r="AD11" s="69"/>
      <c r="AE11" s="69"/>
      <c r="AF11" s="69"/>
      <c r="AG11" s="69"/>
      <c r="AH11" s="69"/>
      <c r="AI11" s="69"/>
      <c r="AJ11" s="69"/>
      <c r="AK11" s="70"/>
      <c r="AL11" s="96"/>
      <c r="AM11" s="97"/>
      <c r="AN11" s="134"/>
      <c r="AO11" s="97"/>
      <c r="AP11" s="101"/>
      <c r="AQ11" s="68"/>
      <c r="AR11" s="69"/>
      <c r="AS11" s="69"/>
      <c r="AT11" s="69"/>
      <c r="AU11" s="69"/>
      <c r="AV11" s="69"/>
      <c r="AW11" s="69"/>
      <c r="AX11" s="69"/>
      <c r="AY11" s="70"/>
      <c r="BA11" s="127"/>
      <c r="BB11" s="128"/>
      <c r="BC11" s="68"/>
      <c r="BD11" s="69"/>
      <c r="BE11" s="69"/>
      <c r="BF11" s="69"/>
      <c r="BG11" s="69"/>
      <c r="BH11" s="69"/>
      <c r="BI11" s="69"/>
      <c r="BJ11" s="69"/>
      <c r="BK11" s="70"/>
      <c r="BL11" s="96"/>
      <c r="BM11" s="97"/>
      <c r="BN11" s="99"/>
      <c r="BO11" s="97"/>
      <c r="BP11" s="101"/>
      <c r="BQ11" s="68"/>
      <c r="BR11" s="69"/>
      <c r="BS11" s="69"/>
      <c r="BT11" s="69"/>
      <c r="BU11" s="69"/>
      <c r="BV11" s="69"/>
      <c r="BW11" s="69"/>
      <c r="BX11" s="69"/>
      <c r="BY11" s="70"/>
    </row>
    <row r="12" spans="4:77" ht="13.5">
      <c r="D12" s="66"/>
      <c r="E12" s="67"/>
      <c r="F12" s="67"/>
      <c r="G12" s="67"/>
      <c r="H12" s="67"/>
      <c r="I12" s="67"/>
      <c r="J12" s="67"/>
      <c r="K12" s="11"/>
      <c r="L12" s="11"/>
      <c r="M12" s="16"/>
      <c r="N12" s="11"/>
      <c r="O12" s="14"/>
      <c r="P12" s="11"/>
      <c r="Q12" s="30"/>
      <c r="R12" s="30"/>
      <c r="S12" s="30"/>
      <c r="T12" s="30"/>
      <c r="U12" s="30"/>
      <c r="AB12" s="131" t="s">
        <v>43</v>
      </c>
      <c r="AC12" s="77"/>
      <c r="AD12" s="78"/>
      <c r="AE12" s="78"/>
      <c r="AF12" s="78"/>
      <c r="AG12" s="78"/>
      <c r="AH12" s="78"/>
      <c r="AI12" s="78"/>
      <c r="AJ12" s="78"/>
      <c r="AK12" s="79"/>
      <c r="AL12" s="94"/>
      <c r="AM12" s="95"/>
      <c r="AN12" s="133" t="s">
        <v>25</v>
      </c>
      <c r="AO12" s="95"/>
      <c r="AP12" s="100"/>
      <c r="AQ12" s="77"/>
      <c r="AR12" s="78"/>
      <c r="AS12" s="78"/>
      <c r="AT12" s="78"/>
      <c r="AU12" s="78"/>
      <c r="AV12" s="78"/>
      <c r="AW12" s="78"/>
      <c r="AX12" s="78"/>
      <c r="AY12" s="79"/>
      <c r="BA12" s="125" t="s">
        <v>43</v>
      </c>
      <c r="BB12" s="126"/>
      <c r="BC12" s="77"/>
      <c r="BD12" s="78"/>
      <c r="BE12" s="78"/>
      <c r="BF12" s="78"/>
      <c r="BG12" s="78"/>
      <c r="BH12" s="78"/>
      <c r="BI12" s="78"/>
      <c r="BJ12" s="78"/>
      <c r="BK12" s="79"/>
      <c r="BL12" s="94"/>
      <c r="BM12" s="95"/>
      <c r="BN12" s="98" t="s">
        <v>25</v>
      </c>
      <c r="BO12" s="95"/>
      <c r="BP12" s="100"/>
      <c r="BQ12" s="77"/>
      <c r="BR12" s="78"/>
      <c r="BS12" s="78"/>
      <c r="BT12" s="78"/>
      <c r="BU12" s="78"/>
      <c r="BV12" s="78"/>
      <c r="BW12" s="78"/>
      <c r="BX12" s="78"/>
      <c r="BY12" s="79"/>
    </row>
    <row r="13" spans="4:77" ht="14.25" customHeight="1" thickBot="1">
      <c r="D13" s="66">
        <v>4</v>
      </c>
      <c r="E13" s="67"/>
      <c r="F13" s="67"/>
      <c r="G13" s="67"/>
      <c r="H13" s="67"/>
      <c r="I13" s="67"/>
      <c r="J13" s="67"/>
      <c r="K13" s="12"/>
      <c r="L13" s="13"/>
      <c r="M13" s="16"/>
      <c r="N13" s="11"/>
      <c r="O13" s="16"/>
      <c r="P13" s="11"/>
      <c r="Q13" s="30"/>
      <c r="R13" s="30"/>
      <c r="S13" s="30"/>
      <c r="T13" s="30"/>
      <c r="U13" s="30"/>
      <c r="AB13" s="135"/>
      <c r="AC13" s="110"/>
      <c r="AD13" s="111"/>
      <c r="AE13" s="111"/>
      <c r="AF13" s="111"/>
      <c r="AG13" s="111"/>
      <c r="AH13" s="111"/>
      <c r="AI13" s="111"/>
      <c r="AJ13" s="111"/>
      <c r="AK13" s="112"/>
      <c r="AL13" s="113"/>
      <c r="AM13" s="105"/>
      <c r="AN13" s="136"/>
      <c r="AO13" s="105"/>
      <c r="AP13" s="106"/>
      <c r="AQ13" s="110"/>
      <c r="AR13" s="111"/>
      <c r="AS13" s="111"/>
      <c r="AT13" s="111"/>
      <c r="AU13" s="111"/>
      <c r="AV13" s="111"/>
      <c r="AW13" s="111"/>
      <c r="AX13" s="111"/>
      <c r="AY13" s="112"/>
      <c r="BA13" s="129"/>
      <c r="BB13" s="130"/>
      <c r="BC13" s="110"/>
      <c r="BD13" s="111"/>
      <c r="BE13" s="111"/>
      <c r="BF13" s="111"/>
      <c r="BG13" s="111"/>
      <c r="BH13" s="111"/>
      <c r="BI13" s="111"/>
      <c r="BJ13" s="111"/>
      <c r="BK13" s="112"/>
      <c r="BL13" s="113"/>
      <c r="BM13" s="105"/>
      <c r="BN13" s="114"/>
      <c r="BO13" s="105"/>
      <c r="BP13" s="106"/>
      <c r="BQ13" s="110"/>
      <c r="BR13" s="111"/>
      <c r="BS13" s="111"/>
      <c r="BT13" s="111"/>
      <c r="BU13" s="111"/>
      <c r="BV13" s="111"/>
      <c r="BW13" s="111"/>
      <c r="BX13" s="111"/>
      <c r="BY13" s="112"/>
    </row>
    <row r="14" spans="4:36" ht="15" customHeight="1">
      <c r="D14" s="66"/>
      <c r="E14" s="67"/>
      <c r="F14" s="67"/>
      <c r="G14" s="67"/>
      <c r="H14" s="67"/>
      <c r="I14" s="67"/>
      <c r="J14" s="67"/>
      <c r="K14" s="11"/>
      <c r="L14" s="14"/>
      <c r="M14" s="24" t="s">
        <v>5</v>
      </c>
      <c r="N14" s="11"/>
      <c r="O14" s="16"/>
      <c r="P14" s="11"/>
      <c r="Q14" s="30"/>
      <c r="R14" s="30"/>
      <c r="S14" s="30"/>
      <c r="T14" s="30"/>
      <c r="U14" s="30"/>
      <c r="AE14" s="1"/>
      <c r="AF14" s="1"/>
      <c r="AI14" s="1"/>
      <c r="AJ14" s="1"/>
    </row>
    <row r="15" spans="4:53" ht="14.25" customHeight="1" thickBot="1">
      <c r="D15" s="66">
        <v>5</v>
      </c>
      <c r="E15" s="67"/>
      <c r="F15" s="67"/>
      <c r="G15" s="67"/>
      <c r="H15" s="67"/>
      <c r="I15" s="67"/>
      <c r="J15" s="67"/>
      <c r="K15" s="13"/>
      <c r="L15" s="20"/>
      <c r="M15" s="25" t="str">
        <f>IF(OR(BL16="wo",BO16="wo"),"wo",IF(BL16&gt;BO16,BL16&amp;"-"&amp;BO16,BO16&amp;"-"&amp;BL16))</f>
        <v>-</v>
      </c>
      <c r="N15" s="11"/>
      <c r="O15" s="16"/>
      <c r="P15" s="11"/>
      <c r="Q15" s="30"/>
      <c r="R15" s="30"/>
      <c r="S15" s="30"/>
      <c r="T15" s="30"/>
      <c r="U15" s="30"/>
      <c r="AB15" t="s">
        <v>44</v>
      </c>
      <c r="BA15" t="s">
        <v>31</v>
      </c>
    </row>
    <row r="16" spans="4:77" ht="14.25" customHeight="1" thickBot="1">
      <c r="D16" s="66"/>
      <c r="E16" s="67"/>
      <c r="F16" s="67"/>
      <c r="G16" s="67"/>
      <c r="H16" s="67"/>
      <c r="I16" s="67"/>
      <c r="J16" s="67"/>
      <c r="K16" s="11"/>
      <c r="L16" s="11"/>
      <c r="M16" s="11"/>
      <c r="N16" s="11"/>
      <c r="O16" s="16"/>
      <c r="P16" s="15" t="s">
        <v>7</v>
      </c>
      <c r="Q16" s="71" t="str">
        <f>IF(AL46&gt;AO46,"優勝"&amp;"　"&amp;AC46,"優勝"&amp;"　"&amp;AQ46)</f>
        <v>優勝　</v>
      </c>
      <c r="R16" s="72"/>
      <c r="S16" s="72"/>
      <c r="T16" s="72"/>
      <c r="U16" s="73"/>
      <c r="AB16" s="9" t="s">
        <v>29</v>
      </c>
      <c r="AC16" s="80">
        <f>IF(E7="","",E7)</f>
      </c>
      <c r="AD16" s="81"/>
      <c r="AE16" s="81"/>
      <c r="AF16" s="81"/>
      <c r="AG16" s="81"/>
      <c r="AH16" s="81"/>
      <c r="AI16" s="81"/>
      <c r="AJ16" s="81"/>
      <c r="AK16" s="82"/>
      <c r="AL16" s="83"/>
      <c r="AM16" s="84"/>
      <c r="AN16" s="6" t="s">
        <v>37</v>
      </c>
      <c r="AO16" s="84"/>
      <c r="AP16" s="85"/>
      <c r="AQ16" s="81">
        <f>IF(AL6="","",IF(AL6&gt;AO6,AC6,AQ6))</f>
      </c>
      <c r="AR16" s="81"/>
      <c r="AS16" s="81"/>
      <c r="AT16" s="81"/>
      <c r="AU16" s="81"/>
      <c r="AV16" s="81"/>
      <c r="AW16" s="81"/>
      <c r="AX16" s="81"/>
      <c r="AY16" s="82"/>
      <c r="BA16" s="119" t="s">
        <v>28</v>
      </c>
      <c r="BB16" s="117"/>
      <c r="BC16" s="119">
        <f>IF(E13="","",E13)</f>
      </c>
      <c r="BD16" s="116"/>
      <c r="BE16" s="116"/>
      <c r="BF16" s="116"/>
      <c r="BG16" s="116"/>
      <c r="BH16" s="116"/>
      <c r="BI16" s="116"/>
      <c r="BJ16" s="116"/>
      <c r="BK16" s="118"/>
      <c r="BL16" s="84"/>
      <c r="BM16" s="84"/>
      <c r="BN16" s="6" t="s">
        <v>37</v>
      </c>
      <c r="BO16" s="84"/>
      <c r="BP16" s="85"/>
      <c r="BQ16" s="115">
        <f>IF(E15="","",E15)</f>
      </c>
      <c r="BR16" s="116"/>
      <c r="BS16" s="116"/>
      <c r="BT16" s="116"/>
      <c r="BU16" s="116"/>
      <c r="BV16" s="116"/>
      <c r="BW16" s="116"/>
      <c r="BX16" s="117"/>
      <c r="BY16" s="118"/>
    </row>
    <row r="17" spans="4:77" ht="15" customHeight="1">
      <c r="D17" s="66">
        <v>6</v>
      </c>
      <c r="E17" s="67"/>
      <c r="F17" s="67"/>
      <c r="G17" s="67"/>
      <c r="H17" s="67"/>
      <c r="I17" s="67"/>
      <c r="J17" s="67"/>
      <c r="K17" s="12"/>
      <c r="L17" s="13"/>
      <c r="M17" s="11"/>
      <c r="N17" s="11"/>
      <c r="O17" s="16"/>
      <c r="P17" s="17" t="str">
        <f>IF(OR(AL46="wo",AO46="wo"),"wo",IF(AL46&gt;AO46,AL46&amp;"-"&amp;AO46,AO46&amp;"-"&amp;AL46))</f>
        <v>-</v>
      </c>
      <c r="Q17" s="74"/>
      <c r="R17" s="75"/>
      <c r="S17" s="75"/>
      <c r="T17" s="75"/>
      <c r="U17" s="76"/>
      <c r="AB17" s="8" t="s">
        <v>45</v>
      </c>
      <c r="AC17" s="107"/>
      <c r="AD17" s="108"/>
      <c r="AE17" s="108"/>
      <c r="AF17" s="108"/>
      <c r="AG17" s="108"/>
      <c r="AH17" s="108"/>
      <c r="AI17" s="108"/>
      <c r="AJ17" s="108"/>
      <c r="AK17" s="109"/>
      <c r="AL17" s="139"/>
      <c r="AM17" s="103"/>
      <c r="AN17" s="4" t="s">
        <v>46</v>
      </c>
      <c r="AO17" s="103"/>
      <c r="AP17" s="104"/>
      <c r="AQ17" s="107"/>
      <c r="AR17" s="108"/>
      <c r="AS17" s="108"/>
      <c r="AT17" s="108"/>
      <c r="AU17" s="108"/>
      <c r="AV17" s="108"/>
      <c r="AW17" s="108"/>
      <c r="AX17" s="108"/>
      <c r="AY17" s="109"/>
      <c r="AZ17" s="1"/>
      <c r="BA17" s="137" t="s">
        <v>45</v>
      </c>
      <c r="BB17" s="138"/>
      <c r="BC17" s="107"/>
      <c r="BD17" s="108"/>
      <c r="BE17" s="108"/>
      <c r="BF17" s="108"/>
      <c r="BG17" s="108"/>
      <c r="BH17" s="108"/>
      <c r="BI17" s="108"/>
      <c r="BJ17" s="108"/>
      <c r="BK17" s="109"/>
      <c r="BL17" s="139"/>
      <c r="BM17" s="103"/>
      <c r="BN17" s="7" t="s">
        <v>46</v>
      </c>
      <c r="BO17" s="103"/>
      <c r="BP17" s="104"/>
      <c r="BQ17" s="107"/>
      <c r="BR17" s="108"/>
      <c r="BS17" s="108"/>
      <c r="BT17" s="108"/>
      <c r="BU17" s="108"/>
      <c r="BV17" s="108"/>
      <c r="BW17" s="108"/>
      <c r="BX17" s="108"/>
      <c r="BY17" s="109"/>
    </row>
    <row r="18" spans="4:77" ht="13.5">
      <c r="D18" s="66"/>
      <c r="E18" s="67"/>
      <c r="F18" s="67"/>
      <c r="G18" s="67"/>
      <c r="H18" s="67"/>
      <c r="I18" s="67"/>
      <c r="J18" s="67"/>
      <c r="K18" s="11"/>
      <c r="L18" s="14"/>
      <c r="M18" s="22" t="s">
        <v>9</v>
      </c>
      <c r="N18" s="11"/>
      <c r="O18" s="16"/>
      <c r="P18" s="11"/>
      <c r="Q18" s="30"/>
      <c r="R18" s="30"/>
      <c r="S18" s="30"/>
      <c r="T18" s="30"/>
      <c r="U18" s="30"/>
      <c r="AB18" s="5" t="s">
        <v>47</v>
      </c>
      <c r="AC18" s="86"/>
      <c r="AD18" s="87"/>
      <c r="AE18" s="87"/>
      <c r="AF18" s="87"/>
      <c r="AG18" s="87"/>
      <c r="AH18" s="87"/>
      <c r="AI18" s="87"/>
      <c r="AJ18" s="87"/>
      <c r="AK18" s="88"/>
      <c r="AL18" s="89"/>
      <c r="AM18" s="90"/>
      <c r="AN18" s="4" t="s">
        <v>46</v>
      </c>
      <c r="AO18" s="90"/>
      <c r="AP18" s="102"/>
      <c r="AQ18" s="86"/>
      <c r="AR18" s="87"/>
      <c r="AS18" s="87"/>
      <c r="AT18" s="87"/>
      <c r="AU18" s="87"/>
      <c r="AV18" s="87"/>
      <c r="AW18" s="87"/>
      <c r="AX18" s="87"/>
      <c r="AY18" s="88"/>
      <c r="BA18" s="123" t="s">
        <v>47</v>
      </c>
      <c r="BB18" s="124"/>
      <c r="BC18" s="86"/>
      <c r="BD18" s="87"/>
      <c r="BE18" s="87"/>
      <c r="BF18" s="87"/>
      <c r="BG18" s="87"/>
      <c r="BH18" s="87"/>
      <c r="BI18" s="87"/>
      <c r="BJ18" s="87"/>
      <c r="BK18" s="88"/>
      <c r="BL18" s="89"/>
      <c r="BM18" s="90"/>
      <c r="BN18" s="7" t="s">
        <v>46</v>
      </c>
      <c r="BO18" s="90"/>
      <c r="BP18" s="102"/>
      <c r="BQ18" s="86"/>
      <c r="BR18" s="87"/>
      <c r="BS18" s="87"/>
      <c r="BT18" s="87"/>
      <c r="BU18" s="87"/>
      <c r="BV18" s="87"/>
      <c r="BW18" s="87"/>
      <c r="BX18" s="87"/>
      <c r="BY18" s="88"/>
    </row>
    <row r="19" spans="4:77" ht="13.5">
      <c r="D19" s="66">
        <v>7</v>
      </c>
      <c r="E19" s="67"/>
      <c r="F19" s="67"/>
      <c r="G19" s="67"/>
      <c r="H19" s="67"/>
      <c r="I19" s="67"/>
      <c r="J19" s="67"/>
      <c r="K19" s="13"/>
      <c r="L19" s="20"/>
      <c r="M19" s="17" t="str">
        <f>IF(OR(AL26="wo",AO26="wo"),"wo",IF(AL26&gt;AO26,AL26&amp;"-"&amp;AO26,AO26&amp;"-"&amp;AL26))</f>
        <v>-</v>
      </c>
      <c r="N19" s="11"/>
      <c r="O19" s="16"/>
      <c r="P19" s="11"/>
      <c r="Q19" s="30"/>
      <c r="R19" s="30"/>
      <c r="S19" s="30"/>
      <c r="T19" s="30"/>
      <c r="U19" s="30"/>
      <c r="AB19" s="5" t="s">
        <v>48</v>
      </c>
      <c r="AC19" s="86"/>
      <c r="AD19" s="87"/>
      <c r="AE19" s="87"/>
      <c r="AF19" s="87"/>
      <c r="AG19" s="87"/>
      <c r="AH19" s="87"/>
      <c r="AI19" s="87"/>
      <c r="AJ19" s="87"/>
      <c r="AK19" s="88"/>
      <c r="AL19" s="89"/>
      <c r="AM19" s="90"/>
      <c r="AN19" s="4" t="s">
        <v>49</v>
      </c>
      <c r="AO19" s="90"/>
      <c r="AP19" s="102"/>
      <c r="AQ19" s="86"/>
      <c r="AR19" s="87"/>
      <c r="AS19" s="87"/>
      <c r="AT19" s="87"/>
      <c r="AU19" s="87"/>
      <c r="AV19" s="87"/>
      <c r="AW19" s="87"/>
      <c r="AX19" s="87"/>
      <c r="AY19" s="88"/>
      <c r="BA19" s="123" t="s">
        <v>48</v>
      </c>
      <c r="BB19" s="124"/>
      <c r="BC19" s="86"/>
      <c r="BD19" s="87"/>
      <c r="BE19" s="87"/>
      <c r="BF19" s="87"/>
      <c r="BG19" s="87"/>
      <c r="BH19" s="87"/>
      <c r="BI19" s="87"/>
      <c r="BJ19" s="87"/>
      <c r="BK19" s="88"/>
      <c r="BL19" s="89"/>
      <c r="BM19" s="90"/>
      <c r="BN19" s="7" t="s">
        <v>49</v>
      </c>
      <c r="BO19" s="90"/>
      <c r="BP19" s="102"/>
      <c r="BQ19" s="86"/>
      <c r="BR19" s="87"/>
      <c r="BS19" s="87"/>
      <c r="BT19" s="87"/>
      <c r="BU19" s="87"/>
      <c r="BV19" s="87"/>
      <c r="BW19" s="87"/>
      <c r="BX19" s="87"/>
      <c r="BY19" s="88"/>
    </row>
    <row r="20" spans="4:77" ht="13.5">
      <c r="D20" s="66"/>
      <c r="E20" s="67"/>
      <c r="F20" s="67"/>
      <c r="G20" s="67"/>
      <c r="H20" s="67"/>
      <c r="I20" s="67"/>
      <c r="J20" s="67"/>
      <c r="K20" s="11"/>
      <c r="L20" s="11"/>
      <c r="M20" s="16"/>
      <c r="N20" s="11"/>
      <c r="O20" s="16"/>
      <c r="P20" s="11"/>
      <c r="Q20" s="30"/>
      <c r="R20" s="30"/>
      <c r="S20" s="30"/>
      <c r="T20" s="30"/>
      <c r="U20" s="30"/>
      <c r="AB20" s="131" t="s">
        <v>50</v>
      </c>
      <c r="AC20" s="77"/>
      <c r="AD20" s="78"/>
      <c r="AE20" s="78"/>
      <c r="AF20" s="78"/>
      <c r="AG20" s="78"/>
      <c r="AH20" s="78"/>
      <c r="AI20" s="78"/>
      <c r="AJ20" s="78"/>
      <c r="AK20" s="79"/>
      <c r="AL20" s="94"/>
      <c r="AM20" s="95"/>
      <c r="AN20" s="133" t="s">
        <v>25</v>
      </c>
      <c r="AO20" s="95"/>
      <c r="AP20" s="100"/>
      <c r="AQ20" s="77"/>
      <c r="AR20" s="78"/>
      <c r="AS20" s="78"/>
      <c r="AT20" s="78"/>
      <c r="AU20" s="78"/>
      <c r="AV20" s="78"/>
      <c r="AW20" s="78"/>
      <c r="AX20" s="78"/>
      <c r="AY20" s="79"/>
      <c r="BA20" s="125" t="s">
        <v>50</v>
      </c>
      <c r="BB20" s="126"/>
      <c r="BC20" s="77"/>
      <c r="BD20" s="78"/>
      <c r="BE20" s="78"/>
      <c r="BF20" s="78"/>
      <c r="BG20" s="78"/>
      <c r="BH20" s="78"/>
      <c r="BI20" s="78"/>
      <c r="BJ20" s="78"/>
      <c r="BK20" s="79"/>
      <c r="BL20" s="94"/>
      <c r="BM20" s="95"/>
      <c r="BN20" s="98" t="s">
        <v>25</v>
      </c>
      <c r="BO20" s="95"/>
      <c r="BP20" s="100"/>
      <c r="BQ20" s="77"/>
      <c r="BR20" s="78"/>
      <c r="BS20" s="78"/>
      <c r="BT20" s="78"/>
      <c r="BU20" s="78"/>
      <c r="BV20" s="78"/>
      <c r="BW20" s="78"/>
      <c r="BX20" s="78"/>
      <c r="BY20" s="79"/>
    </row>
    <row r="21" spans="4:77" ht="13.5">
      <c r="D21" s="66">
        <v>8</v>
      </c>
      <c r="E21" s="67"/>
      <c r="F21" s="67"/>
      <c r="G21" s="67"/>
      <c r="H21" s="67"/>
      <c r="I21" s="67"/>
      <c r="J21" s="67"/>
      <c r="K21" s="13"/>
      <c r="L21" s="11"/>
      <c r="M21" s="16"/>
      <c r="N21" s="22" t="s">
        <v>12</v>
      </c>
      <c r="O21" s="20"/>
      <c r="P21" s="11"/>
      <c r="Q21" s="30"/>
      <c r="R21" s="30"/>
      <c r="S21" s="30"/>
      <c r="T21" s="30"/>
      <c r="U21" s="30"/>
      <c r="AB21" s="132"/>
      <c r="AC21" s="68"/>
      <c r="AD21" s="69"/>
      <c r="AE21" s="69"/>
      <c r="AF21" s="69"/>
      <c r="AG21" s="69"/>
      <c r="AH21" s="69"/>
      <c r="AI21" s="69"/>
      <c r="AJ21" s="69"/>
      <c r="AK21" s="70"/>
      <c r="AL21" s="96"/>
      <c r="AM21" s="97"/>
      <c r="AN21" s="134"/>
      <c r="AO21" s="97"/>
      <c r="AP21" s="101"/>
      <c r="AQ21" s="68"/>
      <c r="AR21" s="69"/>
      <c r="AS21" s="69"/>
      <c r="AT21" s="69"/>
      <c r="AU21" s="69"/>
      <c r="AV21" s="69"/>
      <c r="AW21" s="69"/>
      <c r="AX21" s="69"/>
      <c r="AY21" s="70"/>
      <c r="BA21" s="127"/>
      <c r="BB21" s="128"/>
      <c r="BC21" s="68"/>
      <c r="BD21" s="69"/>
      <c r="BE21" s="69"/>
      <c r="BF21" s="69"/>
      <c r="BG21" s="69"/>
      <c r="BH21" s="69"/>
      <c r="BI21" s="69"/>
      <c r="BJ21" s="69"/>
      <c r="BK21" s="70"/>
      <c r="BL21" s="96"/>
      <c r="BM21" s="97"/>
      <c r="BN21" s="99"/>
      <c r="BO21" s="97"/>
      <c r="BP21" s="101"/>
      <c r="BQ21" s="68"/>
      <c r="BR21" s="69"/>
      <c r="BS21" s="69"/>
      <c r="BT21" s="69"/>
      <c r="BU21" s="69"/>
      <c r="BV21" s="69"/>
      <c r="BW21" s="69"/>
      <c r="BX21" s="69"/>
      <c r="BY21" s="70"/>
    </row>
    <row r="22" spans="4:77" ht="14.25" customHeight="1">
      <c r="D22" s="66"/>
      <c r="E22" s="67"/>
      <c r="F22" s="67"/>
      <c r="G22" s="67"/>
      <c r="H22" s="67"/>
      <c r="I22" s="67"/>
      <c r="J22" s="67"/>
      <c r="K22" s="14"/>
      <c r="L22" s="22" t="s">
        <v>13</v>
      </c>
      <c r="M22" s="16"/>
      <c r="N22" s="26"/>
      <c r="O22" s="27" t="str">
        <f>IF(OR(BL36="wo",BO36="wo"),"wo",IF(BL36&gt;BO36,BL36&amp;"-"&amp;BO36,BO36&amp;"-"&amp;BL36))</f>
        <v>-</v>
      </c>
      <c r="P22" s="11"/>
      <c r="Q22" s="30"/>
      <c r="R22" s="30"/>
      <c r="S22" s="31"/>
      <c r="T22" s="30"/>
      <c r="U22" s="30"/>
      <c r="AB22" s="131" t="s">
        <v>51</v>
      </c>
      <c r="AC22" s="77"/>
      <c r="AD22" s="78"/>
      <c r="AE22" s="78"/>
      <c r="AF22" s="78"/>
      <c r="AG22" s="78"/>
      <c r="AH22" s="78"/>
      <c r="AI22" s="78"/>
      <c r="AJ22" s="78"/>
      <c r="AK22" s="79"/>
      <c r="AL22" s="94"/>
      <c r="AM22" s="95"/>
      <c r="AN22" s="133" t="s">
        <v>25</v>
      </c>
      <c r="AO22" s="95"/>
      <c r="AP22" s="100"/>
      <c r="AQ22" s="77"/>
      <c r="AR22" s="78"/>
      <c r="AS22" s="78"/>
      <c r="AT22" s="78"/>
      <c r="AU22" s="78"/>
      <c r="AV22" s="78"/>
      <c r="AW22" s="78"/>
      <c r="AX22" s="78"/>
      <c r="AY22" s="79"/>
      <c r="BA22" s="125" t="s">
        <v>51</v>
      </c>
      <c r="BB22" s="126"/>
      <c r="BC22" s="77"/>
      <c r="BD22" s="78"/>
      <c r="BE22" s="78"/>
      <c r="BF22" s="78"/>
      <c r="BG22" s="78"/>
      <c r="BH22" s="78"/>
      <c r="BI22" s="78"/>
      <c r="BJ22" s="78"/>
      <c r="BK22" s="79"/>
      <c r="BL22" s="94"/>
      <c r="BM22" s="95"/>
      <c r="BN22" s="98" t="s">
        <v>25</v>
      </c>
      <c r="BO22" s="95"/>
      <c r="BP22" s="100"/>
      <c r="BQ22" s="77"/>
      <c r="BR22" s="78"/>
      <c r="BS22" s="78"/>
      <c r="BT22" s="78"/>
      <c r="BU22" s="78"/>
      <c r="BV22" s="78"/>
      <c r="BW22" s="78"/>
      <c r="BX22" s="78"/>
      <c r="BY22" s="79"/>
    </row>
    <row r="23" spans="4:77" ht="14.25" thickBot="1">
      <c r="D23" s="66">
        <v>9</v>
      </c>
      <c r="E23" s="67"/>
      <c r="F23" s="67"/>
      <c r="G23" s="67"/>
      <c r="H23" s="67"/>
      <c r="I23" s="67"/>
      <c r="J23" s="67"/>
      <c r="K23" s="20"/>
      <c r="L23" s="28" t="str">
        <f>IF(OR(BL6="wo",BO6="wo"),"wo",IF(BL6&gt;BO6,BL6&amp;"-"&amp;BO6,BO6&amp;"-"&amp;BL6))</f>
        <v>-</v>
      </c>
      <c r="M23" s="16"/>
      <c r="N23" s="26"/>
      <c r="O23" s="19"/>
      <c r="P23" s="11"/>
      <c r="Q23" s="30"/>
      <c r="R23" s="30"/>
      <c r="S23" s="30"/>
      <c r="T23" s="30"/>
      <c r="U23" s="30"/>
      <c r="AB23" s="135"/>
      <c r="AC23" s="110"/>
      <c r="AD23" s="111"/>
      <c r="AE23" s="111"/>
      <c r="AF23" s="111"/>
      <c r="AG23" s="111"/>
      <c r="AH23" s="111"/>
      <c r="AI23" s="111"/>
      <c r="AJ23" s="111"/>
      <c r="AK23" s="112"/>
      <c r="AL23" s="113"/>
      <c r="AM23" s="105"/>
      <c r="AN23" s="136"/>
      <c r="AO23" s="105"/>
      <c r="AP23" s="106"/>
      <c r="AQ23" s="110"/>
      <c r="AR23" s="111"/>
      <c r="AS23" s="111"/>
      <c r="AT23" s="111"/>
      <c r="AU23" s="111"/>
      <c r="AV23" s="111"/>
      <c r="AW23" s="111"/>
      <c r="AX23" s="111"/>
      <c r="AY23" s="112"/>
      <c r="BA23" s="129"/>
      <c r="BB23" s="130"/>
      <c r="BC23" s="110"/>
      <c r="BD23" s="111"/>
      <c r="BE23" s="111"/>
      <c r="BF23" s="111"/>
      <c r="BG23" s="111"/>
      <c r="BH23" s="111"/>
      <c r="BI23" s="111"/>
      <c r="BJ23" s="111"/>
      <c r="BK23" s="112"/>
      <c r="BL23" s="113"/>
      <c r="BM23" s="105"/>
      <c r="BN23" s="114"/>
      <c r="BO23" s="105"/>
      <c r="BP23" s="106"/>
      <c r="BQ23" s="110"/>
      <c r="BR23" s="111"/>
      <c r="BS23" s="111"/>
      <c r="BT23" s="111"/>
      <c r="BU23" s="111"/>
      <c r="BV23" s="111"/>
      <c r="BW23" s="111"/>
      <c r="BX23" s="111"/>
      <c r="BY23" s="112"/>
    </row>
    <row r="24" spans="4:21" ht="14.25" customHeight="1">
      <c r="D24" s="66"/>
      <c r="E24" s="67"/>
      <c r="F24" s="67"/>
      <c r="G24" s="67"/>
      <c r="H24" s="67"/>
      <c r="I24" s="67"/>
      <c r="J24" s="67"/>
      <c r="K24" s="11"/>
      <c r="L24" s="16"/>
      <c r="M24" s="18" t="s">
        <v>53</v>
      </c>
      <c r="N24" s="11"/>
      <c r="O24" s="11"/>
      <c r="P24" s="11"/>
      <c r="Q24" s="30"/>
      <c r="R24" s="30"/>
      <c r="S24" s="30"/>
      <c r="T24" s="30"/>
      <c r="U24" s="30"/>
    </row>
    <row r="25" spans="4:53" ht="14.25" thickBot="1">
      <c r="D25" s="66">
        <v>10</v>
      </c>
      <c r="E25" s="67"/>
      <c r="F25" s="67"/>
      <c r="G25" s="67"/>
      <c r="H25" s="67"/>
      <c r="I25" s="67"/>
      <c r="J25" s="67"/>
      <c r="K25" s="12"/>
      <c r="L25" s="20"/>
      <c r="M25" s="27" t="str">
        <f>IF(OR(BL26="wo",BO26="wo"),"wo",IF(BL26&gt;BO26,BL26&amp;"-"&amp;BO26,BO26&amp;"-"&amp;BL26))</f>
        <v>-</v>
      </c>
      <c r="N25" s="11"/>
      <c r="O25" s="11"/>
      <c r="P25" s="11"/>
      <c r="Q25" s="30"/>
      <c r="R25" s="30"/>
      <c r="S25" s="30"/>
      <c r="T25" s="30"/>
      <c r="U25" s="30"/>
      <c r="AB25" t="s">
        <v>54</v>
      </c>
      <c r="BA25" t="s">
        <v>55</v>
      </c>
    </row>
    <row r="26" spans="4:77" ht="14.25" customHeight="1" thickBot="1">
      <c r="D26" s="66"/>
      <c r="E26" s="67"/>
      <c r="F26" s="67"/>
      <c r="G26" s="67"/>
      <c r="H26" s="67"/>
      <c r="I26" s="67"/>
      <c r="J26" s="67"/>
      <c r="K26" s="11"/>
      <c r="L26" s="11"/>
      <c r="M26" s="11"/>
      <c r="N26" s="11"/>
      <c r="O26" s="11"/>
      <c r="P26" s="11"/>
      <c r="Q26" s="30"/>
      <c r="R26" s="30"/>
      <c r="S26" s="30"/>
      <c r="T26" s="30"/>
      <c r="U26" s="30"/>
      <c r="AB26" s="9" t="s">
        <v>56</v>
      </c>
      <c r="AC26" s="80">
        <f>IF(E17="","",E17)</f>
      </c>
      <c r="AD26" s="81"/>
      <c r="AE26" s="81"/>
      <c r="AF26" s="81"/>
      <c r="AG26" s="81"/>
      <c r="AH26" s="81"/>
      <c r="AI26" s="81"/>
      <c r="AJ26" s="81"/>
      <c r="AK26" s="82"/>
      <c r="AL26" s="83"/>
      <c r="AM26" s="84"/>
      <c r="AN26" s="6" t="s">
        <v>57</v>
      </c>
      <c r="AO26" s="84"/>
      <c r="AP26" s="85"/>
      <c r="AQ26" s="81">
        <f>IF(E19="","",E19)</f>
      </c>
      <c r="AR26" s="81"/>
      <c r="AS26" s="81"/>
      <c r="AT26" s="81"/>
      <c r="AU26" s="81"/>
      <c r="AV26" s="81"/>
      <c r="AW26" s="81"/>
      <c r="AX26" s="81"/>
      <c r="AY26" s="82"/>
      <c r="BA26" s="119" t="s">
        <v>28</v>
      </c>
      <c r="BB26" s="117"/>
      <c r="BC26" s="119">
        <f>IF(BL6="","",IF(BL6&gt;BO6,BC6,BQ6))</f>
      </c>
      <c r="BD26" s="116"/>
      <c r="BE26" s="116"/>
      <c r="BF26" s="116"/>
      <c r="BG26" s="116"/>
      <c r="BH26" s="116"/>
      <c r="BI26" s="116"/>
      <c r="BJ26" s="116"/>
      <c r="BK26" s="118"/>
      <c r="BL26" s="84"/>
      <c r="BM26" s="84"/>
      <c r="BN26" s="6" t="s">
        <v>57</v>
      </c>
      <c r="BO26" s="84"/>
      <c r="BP26" s="85"/>
      <c r="BQ26" s="115">
        <f>IF(E25="","",E25)</f>
      </c>
      <c r="BR26" s="116"/>
      <c r="BS26" s="116"/>
      <c r="BT26" s="116"/>
      <c r="BU26" s="116"/>
      <c r="BV26" s="116"/>
      <c r="BW26" s="116"/>
      <c r="BX26" s="117"/>
      <c r="BY26" s="118"/>
    </row>
    <row r="27" spans="5:77" ht="13.5" customHeight="1"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AB27" s="8" t="s">
        <v>58</v>
      </c>
      <c r="AC27" s="107"/>
      <c r="AD27" s="108"/>
      <c r="AE27" s="108"/>
      <c r="AF27" s="108"/>
      <c r="AG27" s="108"/>
      <c r="AH27" s="108"/>
      <c r="AI27" s="108"/>
      <c r="AJ27" s="108"/>
      <c r="AK27" s="109"/>
      <c r="AL27" s="139"/>
      <c r="AM27" s="103"/>
      <c r="AN27" s="4" t="s">
        <v>57</v>
      </c>
      <c r="AO27" s="103"/>
      <c r="AP27" s="104"/>
      <c r="AQ27" s="107"/>
      <c r="AR27" s="108"/>
      <c r="AS27" s="108"/>
      <c r="AT27" s="108"/>
      <c r="AU27" s="108"/>
      <c r="AV27" s="108"/>
      <c r="AW27" s="108"/>
      <c r="AX27" s="108"/>
      <c r="AY27" s="109"/>
      <c r="AZ27" s="1"/>
      <c r="BA27" s="137" t="s">
        <v>58</v>
      </c>
      <c r="BB27" s="138"/>
      <c r="BC27" s="107"/>
      <c r="BD27" s="108"/>
      <c r="BE27" s="108"/>
      <c r="BF27" s="108"/>
      <c r="BG27" s="108"/>
      <c r="BH27" s="108"/>
      <c r="BI27" s="108"/>
      <c r="BJ27" s="108"/>
      <c r="BK27" s="109"/>
      <c r="BL27" s="139"/>
      <c r="BM27" s="103"/>
      <c r="BN27" s="7" t="s">
        <v>57</v>
      </c>
      <c r="BO27" s="103"/>
      <c r="BP27" s="104"/>
      <c r="BQ27" s="107"/>
      <c r="BR27" s="108"/>
      <c r="BS27" s="108"/>
      <c r="BT27" s="108"/>
      <c r="BU27" s="108"/>
      <c r="BV27" s="108"/>
      <c r="BW27" s="108"/>
      <c r="BX27" s="108"/>
      <c r="BY27" s="109"/>
    </row>
    <row r="28" spans="2:77" ht="13.5" customHeight="1">
      <c r="B28" s="61" t="s">
        <v>87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AB28" s="5" t="s">
        <v>47</v>
      </c>
      <c r="AC28" s="86"/>
      <c r="AD28" s="87"/>
      <c r="AE28" s="87"/>
      <c r="AF28" s="87"/>
      <c r="AG28" s="87"/>
      <c r="AH28" s="87"/>
      <c r="AI28" s="87"/>
      <c r="AJ28" s="87"/>
      <c r="AK28" s="88"/>
      <c r="AL28" s="89"/>
      <c r="AM28" s="90"/>
      <c r="AN28" s="4" t="s">
        <v>46</v>
      </c>
      <c r="AO28" s="90"/>
      <c r="AP28" s="102"/>
      <c r="AQ28" s="86"/>
      <c r="AR28" s="87"/>
      <c r="AS28" s="87"/>
      <c r="AT28" s="87"/>
      <c r="AU28" s="87"/>
      <c r="AV28" s="87"/>
      <c r="AW28" s="87"/>
      <c r="AX28" s="87"/>
      <c r="AY28" s="88"/>
      <c r="BA28" s="123" t="s">
        <v>47</v>
      </c>
      <c r="BB28" s="124"/>
      <c r="BC28" s="86"/>
      <c r="BD28" s="87"/>
      <c r="BE28" s="87"/>
      <c r="BF28" s="87"/>
      <c r="BG28" s="87"/>
      <c r="BH28" s="87"/>
      <c r="BI28" s="87"/>
      <c r="BJ28" s="87"/>
      <c r="BK28" s="88"/>
      <c r="BL28" s="89"/>
      <c r="BM28" s="90"/>
      <c r="BN28" s="7" t="s">
        <v>46</v>
      </c>
      <c r="BO28" s="90"/>
      <c r="BP28" s="102"/>
      <c r="BQ28" s="86"/>
      <c r="BR28" s="87"/>
      <c r="BS28" s="87"/>
      <c r="BT28" s="87"/>
      <c r="BU28" s="87"/>
      <c r="BV28" s="87"/>
      <c r="BW28" s="87"/>
      <c r="BX28" s="87"/>
      <c r="BY28" s="88"/>
    </row>
    <row r="29" spans="2:77" ht="13.5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AB29" s="5" t="s">
        <v>59</v>
      </c>
      <c r="AC29" s="86"/>
      <c r="AD29" s="87"/>
      <c r="AE29" s="87"/>
      <c r="AF29" s="87"/>
      <c r="AG29" s="87"/>
      <c r="AH29" s="87"/>
      <c r="AI29" s="87"/>
      <c r="AJ29" s="87"/>
      <c r="AK29" s="88"/>
      <c r="AL29" s="89"/>
      <c r="AM29" s="90"/>
      <c r="AN29" s="4" t="s">
        <v>46</v>
      </c>
      <c r="AO29" s="90"/>
      <c r="AP29" s="102"/>
      <c r="AQ29" s="86"/>
      <c r="AR29" s="87"/>
      <c r="AS29" s="87"/>
      <c r="AT29" s="87"/>
      <c r="AU29" s="87"/>
      <c r="AV29" s="87"/>
      <c r="AW29" s="87"/>
      <c r="AX29" s="87"/>
      <c r="AY29" s="88"/>
      <c r="BA29" s="123" t="s">
        <v>59</v>
      </c>
      <c r="BB29" s="124"/>
      <c r="BC29" s="86"/>
      <c r="BD29" s="87"/>
      <c r="BE29" s="87"/>
      <c r="BF29" s="87"/>
      <c r="BG29" s="87"/>
      <c r="BH29" s="87"/>
      <c r="BI29" s="87"/>
      <c r="BJ29" s="87"/>
      <c r="BK29" s="88"/>
      <c r="BL29" s="89"/>
      <c r="BM29" s="90"/>
      <c r="BN29" s="7" t="s">
        <v>46</v>
      </c>
      <c r="BO29" s="90"/>
      <c r="BP29" s="102"/>
      <c r="BQ29" s="86"/>
      <c r="BR29" s="87"/>
      <c r="BS29" s="87"/>
      <c r="BT29" s="87"/>
      <c r="BU29" s="87"/>
      <c r="BV29" s="87"/>
      <c r="BW29" s="87"/>
      <c r="BX29" s="87"/>
      <c r="BY29" s="88"/>
    </row>
    <row r="30" spans="2:77" ht="13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AB30" s="131" t="s">
        <v>60</v>
      </c>
      <c r="AC30" s="77"/>
      <c r="AD30" s="78"/>
      <c r="AE30" s="78"/>
      <c r="AF30" s="78"/>
      <c r="AG30" s="78"/>
      <c r="AH30" s="78"/>
      <c r="AI30" s="78"/>
      <c r="AJ30" s="78"/>
      <c r="AK30" s="79"/>
      <c r="AL30" s="94"/>
      <c r="AM30" s="95"/>
      <c r="AN30" s="133" t="s">
        <v>25</v>
      </c>
      <c r="AO30" s="95"/>
      <c r="AP30" s="100"/>
      <c r="AQ30" s="77"/>
      <c r="AR30" s="78"/>
      <c r="AS30" s="78"/>
      <c r="AT30" s="78"/>
      <c r="AU30" s="78"/>
      <c r="AV30" s="78"/>
      <c r="AW30" s="78"/>
      <c r="AX30" s="78"/>
      <c r="AY30" s="79"/>
      <c r="BA30" s="125" t="s">
        <v>60</v>
      </c>
      <c r="BB30" s="126"/>
      <c r="BC30" s="77"/>
      <c r="BD30" s="78"/>
      <c r="BE30" s="78"/>
      <c r="BF30" s="78"/>
      <c r="BG30" s="78"/>
      <c r="BH30" s="78"/>
      <c r="BI30" s="78"/>
      <c r="BJ30" s="78"/>
      <c r="BK30" s="79"/>
      <c r="BL30" s="94"/>
      <c r="BM30" s="95"/>
      <c r="BN30" s="98" t="s">
        <v>25</v>
      </c>
      <c r="BO30" s="95"/>
      <c r="BP30" s="100"/>
      <c r="BQ30" s="77"/>
      <c r="BR30" s="78"/>
      <c r="BS30" s="78"/>
      <c r="BT30" s="78"/>
      <c r="BU30" s="78"/>
      <c r="BV30" s="78"/>
      <c r="BW30" s="78"/>
      <c r="BX30" s="78"/>
      <c r="BY30" s="79"/>
    </row>
    <row r="31" spans="2:77" ht="13.5" customHeight="1">
      <c r="B31" s="61" t="s">
        <v>34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AB31" s="132"/>
      <c r="AC31" s="68"/>
      <c r="AD31" s="69"/>
      <c r="AE31" s="69"/>
      <c r="AF31" s="69"/>
      <c r="AG31" s="69"/>
      <c r="AH31" s="69"/>
      <c r="AI31" s="69"/>
      <c r="AJ31" s="69"/>
      <c r="AK31" s="70"/>
      <c r="AL31" s="96"/>
      <c r="AM31" s="97"/>
      <c r="AN31" s="134"/>
      <c r="AO31" s="97"/>
      <c r="AP31" s="101"/>
      <c r="AQ31" s="68"/>
      <c r="AR31" s="69"/>
      <c r="AS31" s="69"/>
      <c r="AT31" s="69"/>
      <c r="AU31" s="69"/>
      <c r="AV31" s="69"/>
      <c r="AW31" s="69"/>
      <c r="AX31" s="69"/>
      <c r="AY31" s="70"/>
      <c r="BA31" s="127"/>
      <c r="BB31" s="128"/>
      <c r="BC31" s="68"/>
      <c r="BD31" s="69"/>
      <c r="BE31" s="69"/>
      <c r="BF31" s="69"/>
      <c r="BG31" s="69"/>
      <c r="BH31" s="69"/>
      <c r="BI31" s="69"/>
      <c r="BJ31" s="69"/>
      <c r="BK31" s="70"/>
      <c r="BL31" s="96"/>
      <c r="BM31" s="97"/>
      <c r="BN31" s="99"/>
      <c r="BO31" s="97"/>
      <c r="BP31" s="101"/>
      <c r="BQ31" s="68"/>
      <c r="BR31" s="69"/>
      <c r="BS31" s="69"/>
      <c r="BT31" s="69"/>
      <c r="BU31" s="69"/>
      <c r="BV31" s="69"/>
      <c r="BW31" s="69"/>
      <c r="BX31" s="69"/>
      <c r="BY31" s="70"/>
    </row>
    <row r="32" spans="2:77" ht="13.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AB32" s="131" t="s">
        <v>62</v>
      </c>
      <c r="AC32" s="77"/>
      <c r="AD32" s="78"/>
      <c r="AE32" s="78"/>
      <c r="AF32" s="78"/>
      <c r="AG32" s="78"/>
      <c r="AH32" s="78"/>
      <c r="AI32" s="78"/>
      <c r="AJ32" s="78"/>
      <c r="AK32" s="79"/>
      <c r="AL32" s="94"/>
      <c r="AM32" s="95"/>
      <c r="AN32" s="133" t="s">
        <v>25</v>
      </c>
      <c r="AO32" s="95"/>
      <c r="AP32" s="100"/>
      <c r="AQ32" s="77"/>
      <c r="AR32" s="78"/>
      <c r="AS32" s="78"/>
      <c r="AT32" s="78"/>
      <c r="AU32" s="78"/>
      <c r="AV32" s="78"/>
      <c r="AW32" s="78"/>
      <c r="AX32" s="78"/>
      <c r="AY32" s="79"/>
      <c r="BA32" s="125" t="s">
        <v>62</v>
      </c>
      <c r="BB32" s="126"/>
      <c r="BC32" s="77"/>
      <c r="BD32" s="78"/>
      <c r="BE32" s="78"/>
      <c r="BF32" s="78"/>
      <c r="BG32" s="78"/>
      <c r="BH32" s="78"/>
      <c r="BI32" s="78"/>
      <c r="BJ32" s="78"/>
      <c r="BK32" s="79"/>
      <c r="BL32" s="94"/>
      <c r="BM32" s="95"/>
      <c r="BN32" s="98" t="s">
        <v>25</v>
      </c>
      <c r="BO32" s="95"/>
      <c r="BP32" s="100"/>
      <c r="BQ32" s="77"/>
      <c r="BR32" s="78"/>
      <c r="BS32" s="78"/>
      <c r="BT32" s="78"/>
      <c r="BU32" s="78"/>
      <c r="BV32" s="78"/>
      <c r="BW32" s="78"/>
      <c r="BX32" s="78"/>
      <c r="BY32" s="79"/>
    </row>
    <row r="33" spans="2:77" ht="14.25" thickBo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AB33" s="135"/>
      <c r="AC33" s="110"/>
      <c r="AD33" s="111"/>
      <c r="AE33" s="111"/>
      <c r="AF33" s="111"/>
      <c r="AG33" s="111"/>
      <c r="AH33" s="111"/>
      <c r="AI33" s="111"/>
      <c r="AJ33" s="111"/>
      <c r="AK33" s="112"/>
      <c r="AL33" s="113"/>
      <c r="AM33" s="105"/>
      <c r="AN33" s="136"/>
      <c r="AO33" s="105"/>
      <c r="AP33" s="106"/>
      <c r="AQ33" s="110"/>
      <c r="AR33" s="111"/>
      <c r="AS33" s="111"/>
      <c r="AT33" s="111"/>
      <c r="AU33" s="111"/>
      <c r="AV33" s="111"/>
      <c r="AW33" s="111"/>
      <c r="AX33" s="111"/>
      <c r="AY33" s="112"/>
      <c r="BA33" s="129"/>
      <c r="BB33" s="130"/>
      <c r="BC33" s="110"/>
      <c r="BD33" s="111"/>
      <c r="BE33" s="111"/>
      <c r="BF33" s="111"/>
      <c r="BG33" s="111"/>
      <c r="BH33" s="111"/>
      <c r="BI33" s="111"/>
      <c r="BJ33" s="111"/>
      <c r="BK33" s="112"/>
      <c r="BL33" s="113"/>
      <c r="BM33" s="105"/>
      <c r="BN33" s="114"/>
      <c r="BO33" s="105"/>
      <c r="BP33" s="106"/>
      <c r="BQ33" s="110"/>
      <c r="BR33" s="111"/>
      <c r="BS33" s="111"/>
      <c r="BT33" s="111"/>
      <c r="BU33" s="111"/>
      <c r="BV33" s="111"/>
      <c r="BW33" s="111"/>
      <c r="BX33" s="111"/>
      <c r="BY33" s="112"/>
    </row>
    <row r="35" spans="2:53" ht="13.5" customHeight="1" thickBo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AB35" t="s">
        <v>64</v>
      </c>
      <c r="BA35" t="s">
        <v>65</v>
      </c>
    </row>
    <row r="36" spans="2:77" ht="14.25" thickBo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AB36" s="9" t="s">
        <v>66</v>
      </c>
      <c r="AC36" s="80">
        <f>IF(AL16="","",IF(AL16&gt;AO16,AC16,AQ16))</f>
      </c>
      <c r="AD36" s="81"/>
      <c r="AE36" s="81"/>
      <c r="AF36" s="81"/>
      <c r="AG36" s="81"/>
      <c r="AH36" s="81"/>
      <c r="AI36" s="81"/>
      <c r="AJ36" s="81"/>
      <c r="AK36" s="82"/>
      <c r="AL36" s="83"/>
      <c r="AM36" s="84"/>
      <c r="AN36" s="6" t="s">
        <v>67</v>
      </c>
      <c r="AO36" s="84"/>
      <c r="AP36" s="85"/>
      <c r="AQ36" s="81">
        <f>IF(BL16="","",IF(BL16&gt;BO16,BC16,BQ16))</f>
      </c>
      <c r="AR36" s="81"/>
      <c r="AS36" s="81"/>
      <c r="AT36" s="81"/>
      <c r="AU36" s="81"/>
      <c r="AV36" s="81"/>
      <c r="AW36" s="81"/>
      <c r="AX36" s="81"/>
      <c r="AY36" s="82"/>
      <c r="BA36" s="119" t="s">
        <v>66</v>
      </c>
      <c r="BB36" s="117"/>
      <c r="BC36" s="119">
        <f>IF(AL26="","",IF(AL26&gt;AO26,AC26,AQ26))</f>
      </c>
      <c r="BD36" s="116"/>
      <c r="BE36" s="116"/>
      <c r="BF36" s="116"/>
      <c r="BG36" s="116"/>
      <c r="BH36" s="116"/>
      <c r="BI36" s="116"/>
      <c r="BJ36" s="116"/>
      <c r="BK36" s="118"/>
      <c r="BL36" s="84"/>
      <c r="BM36" s="84"/>
      <c r="BN36" s="6" t="s">
        <v>67</v>
      </c>
      <c r="BO36" s="84"/>
      <c r="BP36" s="85"/>
      <c r="BQ36" s="115">
        <f>IF(BL26="","",IF(BL26&gt;BO26,BC26,BQ26))</f>
      </c>
      <c r="BR36" s="116"/>
      <c r="BS36" s="116"/>
      <c r="BT36" s="116"/>
      <c r="BU36" s="116"/>
      <c r="BV36" s="116"/>
      <c r="BW36" s="116"/>
      <c r="BX36" s="117"/>
      <c r="BY36" s="118"/>
    </row>
    <row r="37" spans="2:77" ht="13.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AB37" s="8" t="s">
        <v>68</v>
      </c>
      <c r="AC37" s="107"/>
      <c r="AD37" s="108"/>
      <c r="AE37" s="108"/>
      <c r="AF37" s="108"/>
      <c r="AG37" s="108"/>
      <c r="AH37" s="108"/>
      <c r="AI37" s="108"/>
      <c r="AJ37" s="108"/>
      <c r="AK37" s="109"/>
      <c r="AL37" s="139"/>
      <c r="AM37" s="103"/>
      <c r="AN37" s="4" t="s">
        <v>67</v>
      </c>
      <c r="AO37" s="103"/>
      <c r="AP37" s="104"/>
      <c r="AQ37" s="107"/>
      <c r="AR37" s="108"/>
      <c r="AS37" s="108"/>
      <c r="AT37" s="108"/>
      <c r="AU37" s="108"/>
      <c r="AV37" s="108"/>
      <c r="AW37" s="108"/>
      <c r="AX37" s="108"/>
      <c r="AY37" s="109"/>
      <c r="AZ37" s="1"/>
      <c r="BA37" s="137" t="s">
        <v>68</v>
      </c>
      <c r="BB37" s="138"/>
      <c r="BC37" s="107"/>
      <c r="BD37" s="108"/>
      <c r="BE37" s="108"/>
      <c r="BF37" s="108"/>
      <c r="BG37" s="108"/>
      <c r="BH37" s="108"/>
      <c r="BI37" s="108"/>
      <c r="BJ37" s="108"/>
      <c r="BK37" s="109"/>
      <c r="BL37" s="139"/>
      <c r="BM37" s="103"/>
      <c r="BN37" s="7" t="s">
        <v>67</v>
      </c>
      <c r="BO37" s="103"/>
      <c r="BP37" s="104"/>
      <c r="BQ37" s="107"/>
      <c r="BR37" s="108"/>
      <c r="BS37" s="108"/>
      <c r="BT37" s="108"/>
      <c r="BU37" s="108"/>
      <c r="BV37" s="108"/>
      <c r="BW37" s="108"/>
      <c r="BX37" s="108"/>
      <c r="BY37" s="109"/>
    </row>
    <row r="38" spans="2:77" ht="13.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AB38" s="5" t="s">
        <v>69</v>
      </c>
      <c r="AC38" s="86"/>
      <c r="AD38" s="87"/>
      <c r="AE38" s="87"/>
      <c r="AF38" s="87"/>
      <c r="AG38" s="87"/>
      <c r="AH38" s="87"/>
      <c r="AI38" s="87"/>
      <c r="AJ38" s="87"/>
      <c r="AK38" s="88"/>
      <c r="AL38" s="89"/>
      <c r="AM38" s="90"/>
      <c r="AN38" s="4" t="s">
        <v>67</v>
      </c>
      <c r="AO38" s="90"/>
      <c r="AP38" s="102"/>
      <c r="AQ38" s="86"/>
      <c r="AR38" s="87"/>
      <c r="AS38" s="87"/>
      <c r="AT38" s="87"/>
      <c r="AU38" s="87"/>
      <c r="AV38" s="87"/>
      <c r="AW38" s="87"/>
      <c r="AX38" s="87"/>
      <c r="AY38" s="88"/>
      <c r="BA38" s="123" t="s">
        <v>69</v>
      </c>
      <c r="BB38" s="124"/>
      <c r="BC38" s="86"/>
      <c r="BD38" s="87"/>
      <c r="BE38" s="87"/>
      <c r="BF38" s="87"/>
      <c r="BG38" s="87"/>
      <c r="BH38" s="87"/>
      <c r="BI38" s="87"/>
      <c r="BJ38" s="87"/>
      <c r="BK38" s="88"/>
      <c r="BL38" s="89"/>
      <c r="BM38" s="90"/>
      <c r="BN38" s="7" t="s">
        <v>67</v>
      </c>
      <c r="BO38" s="90"/>
      <c r="BP38" s="102"/>
      <c r="BQ38" s="86"/>
      <c r="BR38" s="87"/>
      <c r="BS38" s="87"/>
      <c r="BT38" s="87"/>
      <c r="BU38" s="87"/>
      <c r="BV38" s="87"/>
      <c r="BW38" s="87"/>
      <c r="BX38" s="87"/>
      <c r="BY38" s="88"/>
    </row>
    <row r="39" spans="2:77" ht="13.5" customHeight="1">
      <c r="B39" s="62" t="s">
        <v>15</v>
      </c>
      <c r="C39" s="62"/>
      <c r="D39" s="62"/>
      <c r="E39" s="62">
        <f>IF(AL46&gt;AO46,AC46,AQ46)</f>
      </c>
      <c r="F39" s="62"/>
      <c r="G39" s="62"/>
      <c r="H39" s="62"/>
      <c r="I39" s="62"/>
      <c r="J39" s="62"/>
      <c r="K39" s="62"/>
      <c r="L39" s="62"/>
      <c r="M39" s="65" t="s">
        <v>16</v>
      </c>
      <c r="N39" s="65"/>
      <c r="O39" s="65"/>
      <c r="P39" s="65"/>
      <c r="Q39" s="65"/>
      <c r="R39" s="65"/>
      <c r="S39" s="65"/>
      <c r="AB39" s="5" t="s">
        <v>22</v>
      </c>
      <c r="AC39" s="86"/>
      <c r="AD39" s="87"/>
      <c r="AE39" s="87"/>
      <c r="AF39" s="87"/>
      <c r="AG39" s="87"/>
      <c r="AH39" s="87"/>
      <c r="AI39" s="87"/>
      <c r="AJ39" s="87"/>
      <c r="AK39" s="88"/>
      <c r="AL39" s="89"/>
      <c r="AM39" s="90"/>
      <c r="AN39" s="4" t="s">
        <v>39</v>
      </c>
      <c r="AO39" s="90"/>
      <c r="AP39" s="102"/>
      <c r="AQ39" s="86"/>
      <c r="AR39" s="87"/>
      <c r="AS39" s="87"/>
      <c r="AT39" s="87"/>
      <c r="AU39" s="87"/>
      <c r="AV39" s="87"/>
      <c r="AW39" s="87"/>
      <c r="AX39" s="87"/>
      <c r="AY39" s="88"/>
      <c r="BA39" s="123" t="s">
        <v>22</v>
      </c>
      <c r="BB39" s="124"/>
      <c r="BC39" s="86"/>
      <c r="BD39" s="87"/>
      <c r="BE39" s="87"/>
      <c r="BF39" s="87"/>
      <c r="BG39" s="87"/>
      <c r="BH39" s="87"/>
      <c r="BI39" s="87"/>
      <c r="BJ39" s="87"/>
      <c r="BK39" s="88"/>
      <c r="BL39" s="89"/>
      <c r="BM39" s="90"/>
      <c r="BN39" s="7" t="s">
        <v>39</v>
      </c>
      <c r="BO39" s="90"/>
      <c r="BP39" s="102"/>
      <c r="BQ39" s="86"/>
      <c r="BR39" s="87"/>
      <c r="BS39" s="87"/>
      <c r="BT39" s="87"/>
      <c r="BU39" s="87"/>
      <c r="BV39" s="87"/>
      <c r="BW39" s="87"/>
      <c r="BX39" s="87"/>
      <c r="BY39" s="88"/>
    </row>
    <row r="40" spans="2:77" ht="13.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5"/>
      <c r="N40" s="65"/>
      <c r="O40" s="65"/>
      <c r="P40" s="65"/>
      <c r="Q40" s="65"/>
      <c r="R40" s="65"/>
      <c r="S40" s="65"/>
      <c r="AB40" s="131" t="s">
        <v>40</v>
      </c>
      <c r="AC40" s="77"/>
      <c r="AD40" s="78"/>
      <c r="AE40" s="78"/>
      <c r="AF40" s="78"/>
      <c r="AG40" s="78"/>
      <c r="AH40" s="78"/>
      <c r="AI40" s="78"/>
      <c r="AJ40" s="78"/>
      <c r="AK40" s="79"/>
      <c r="AL40" s="94"/>
      <c r="AM40" s="95"/>
      <c r="AN40" s="133" t="s">
        <v>25</v>
      </c>
      <c r="AO40" s="95"/>
      <c r="AP40" s="100"/>
      <c r="AQ40" s="77"/>
      <c r="AR40" s="78"/>
      <c r="AS40" s="78"/>
      <c r="AT40" s="78"/>
      <c r="AU40" s="78"/>
      <c r="AV40" s="78"/>
      <c r="AW40" s="78"/>
      <c r="AX40" s="78"/>
      <c r="AY40" s="79"/>
      <c r="BA40" s="125" t="s">
        <v>40</v>
      </c>
      <c r="BB40" s="126"/>
      <c r="BC40" s="77"/>
      <c r="BD40" s="78"/>
      <c r="BE40" s="78"/>
      <c r="BF40" s="78"/>
      <c r="BG40" s="78"/>
      <c r="BH40" s="78"/>
      <c r="BI40" s="78"/>
      <c r="BJ40" s="78"/>
      <c r="BK40" s="79"/>
      <c r="BL40" s="94"/>
      <c r="BM40" s="95"/>
      <c r="BN40" s="98" t="s">
        <v>25</v>
      </c>
      <c r="BO40" s="95"/>
      <c r="BP40" s="100"/>
      <c r="BQ40" s="77"/>
      <c r="BR40" s="78"/>
      <c r="BS40" s="78"/>
      <c r="BT40" s="78"/>
      <c r="BU40" s="78"/>
      <c r="BV40" s="78"/>
      <c r="BW40" s="78"/>
      <c r="BX40" s="78"/>
      <c r="BY40" s="79"/>
    </row>
    <row r="41" spans="2:77" ht="13.5" customHeight="1">
      <c r="B41" s="62" t="s">
        <v>17</v>
      </c>
      <c r="C41" s="62"/>
      <c r="D41" s="62"/>
      <c r="E41" s="62">
        <f>IF(AL46&gt;AO46,AQ46,AC46)</f>
      </c>
      <c r="F41" s="62"/>
      <c r="G41" s="62"/>
      <c r="H41" s="62"/>
      <c r="I41" s="62"/>
      <c r="J41" s="62"/>
      <c r="K41" s="62"/>
      <c r="L41" s="62"/>
      <c r="M41" s="61" t="s">
        <v>18</v>
      </c>
      <c r="N41" s="61"/>
      <c r="O41" s="61"/>
      <c r="P41" s="61"/>
      <c r="Q41" s="61"/>
      <c r="R41" s="61"/>
      <c r="S41" s="61"/>
      <c r="AB41" s="132"/>
      <c r="AC41" s="68"/>
      <c r="AD41" s="69"/>
      <c r="AE41" s="69"/>
      <c r="AF41" s="69"/>
      <c r="AG41" s="69"/>
      <c r="AH41" s="69"/>
      <c r="AI41" s="69"/>
      <c r="AJ41" s="69"/>
      <c r="AK41" s="70"/>
      <c r="AL41" s="96"/>
      <c r="AM41" s="97"/>
      <c r="AN41" s="134"/>
      <c r="AO41" s="97"/>
      <c r="AP41" s="101"/>
      <c r="AQ41" s="68"/>
      <c r="AR41" s="69"/>
      <c r="AS41" s="69"/>
      <c r="AT41" s="69"/>
      <c r="AU41" s="69"/>
      <c r="AV41" s="69"/>
      <c r="AW41" s="69"/>
      <c r="AX41" s="69"/>
      <c r="AY41" s="70"/>
      <c r="BA41" s="127"/>
      <c r="BB41" s="128"/>
      <c r="BC41" s="68"/>
      <c r="BD41" s="69"/>
      <c r="BE41" s="69"/>
      <c r="BF41" s="69"/>
      <c r="BG41" s="69"/>
      <c r="BH41" s="69"/>
      <c r="BI41" s="69"/>
      <c r="BJ41" s="69"/>
      <c r="BK41" s="70"/>
      <c r="BL41" s="96"/>
      <c r="BM41" s="97"/>
      <c r="BN41" s="99"/>
      <c r="BO41" s="97"/>
      <c r="BP41" s="101"/>
      <c r="BQ41" s="68"/>
      <c r="BR41" s="69"/>
      <c r="BS41" s="69"/>
      <c r="BT41" s="69"/>
      <c r="BU41" s="69"/>
      <c r="BV41" s="69"/>
      <c r="BW41" s="69"/>
      <c r="BX41" s="69"/>
      <c r="BY41" s="70"/>
    </row>
    <row r="42" spans="2:77" ht="13.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1"/>
      <c r="N42" s="61"/>
      <c r="O42" s="61"/>
      <c r="P42" s="61"/>
      <c r="Q42" s="61"/>
      <c r="R42" s="61"/>
      <c r="S42" s="61"/>
      <c r="AB42" s="131" t="s">
        <v>24</v>
      </c>
      <c r="AC42" s="77"/>
      <c r="AD42" s="78"/>
      <c r="AE42" s="78"/>
      <c r="AF42" s="78"/>
      <c r="AG42" s="78"/>
      <c r="AH42" s="78"/>
      <c r="AI42" s="78"/>
      <c r="AJ42" s="78"/>
      <c r="AK42" s="79"/>
      <c r="AL42" s="94"/>
      <c r="AM42" s="95"/>
      <c r="AN42" s="133" t="s">
        <v>25</v>
      </c>
      <c r="AO42" s="95"/>
      <c r="AP42" s="100"/>
      <c r="AQ42" s="77"/>
      <c r="AR42" s="78"/>
      <c r="AS42" s="78"/>
      <c r="AT42" s="78"/>
      <c r="AU42" s="78"/>
      <c r="AV42" s="78"/>
      <c r="AW42" s="78"/>
      <c r="AX42" s="78"/>
      <c r="AY42" s="79"/>
      <c r="BA42" s="125" t="s">
        <v>24</v>
      </c>
      <c r="BB42" s="126"/>
      <c r="BC42" s="77"/>
      <c r="BD42" s="78"/>
      <c r="BE42" s="78"/>
      <c r="BF42" s="78"/>
      <c r="BG42" s="78"/>
      <c r="BH42" s="78"/>
      <c r="BI42" s="78"/>
      <c r="BJ42" s="78"/>
      <c r="BK42" s="79"/>
      <c r="BL42" s="94"/>
      <c r="BM42" s="95"/>
      <c r="BN42" s="98" t="s">
        <v>25</v>
      </c>
      <c r="BO42" s="95"/>
      <c r="BP42" s="100"/>
      <c r="BQ42" s="77"/>
      <c r="BR42" s="78"/>
      <c r="BS42" s="78"/>
      <c r="BT42" s="78"/>
      <c r="BU42" s="78"/>
      <c r="BV42" s="78"/>
      <c r="BW42" s="78"/>
      <c r="BX42" s="78"/>
      <c r="BY42" s="79"/>
    </row>
    <row r="43" spans="2:77" ht="13.5" customHeight="1" thickBot="1">
      <c r="B43" s="62" t="s">
        <v>19</v>
      </c>
      <c r="C43" s="62"/>
      <c r="D43" s="62"/>
      <c r="E43" s="62" t="str">
        <f>IF(AL36&gt;AO36,AQ36,AC36)&amp;"・"&amp;IF(BL36&gt;BO36,BQ36,BC36)</f>
        <v>・</v>
      </c>
      <c r="F43" s="62"/>
      <c r="G43" s="62"/>
      <c r="H43" s="62"/>
      <c r="I43" s="62"/>
      <c r="J43" s="62"/>
      <c r="K43" s="62"/>
      <c r="L43" s="62"/>
      <c r="M43" s="61" t="s">
        <v>20</v>
      </c>
      <c r="N43" s="61"/>
      <c r="O43" s="61"/>
      <c r="P43" s="61"/>
      <c r="Q43" s="61"/>
      <c r="R43" s="61"/>
      <c r="S43" s="61"/>
      <c r="AB43" s="135"/>
      <c r="AC43" s="110"/>
      <c r="AD43" s="111"/>
      <c r="AE43" s="111"/>
      <c r="AF43" s="111"/>
      <c r="AG43" s="111"/>
      <c r="AH43" s="111"/>
      <c r="AI43" s="111"/>
      <c r="AJ43" s="111"/>
      <c r="AK43" s="112"/>
      <c r="AL43" s="113"/>
      <c r="AM43" s="105"/>
      <c r="AN43" s="136"/>
      <c r="AO43" s="105"/>
      <c r="AP43" s="106"/>
      <c r="AQ43" s="110"/>
      <c r="AR43" s="111"/>
      <c r="AS43" s="111"/>
      <c r="AT43" s="111"/>
      <c r="AU43" s="111"/>
      <c r="AV43" s="111"/>
      <c r="AW43" s="111"/>
      <c r="AX43" s="111"/>
      <c r="AY43" s="112"/>
      <c r="BA43" s="129"/>
      <c r="BB43" s="130"/>
      <c r="BC43" s="110"/>
      <c r="BD43" s="111"/>
      <c r="BE43" s="111"/>
      <c r="BF43" s="111"/>
      <c r="BG43" s="111"/>
      <c r="BH43" s="111"/>
      <c r="BI43" s="111"/>
      <c r="BJ43" s="111"/>
      <c r="BK43" s="112"/>
      <c r="BL43" s="113"/>
      <c r="BM43" s="105"/>
      <c r="BN43" s="114"/>
      <c r="BO43" s="105"/>
      <c r="BP43" s="106"/>
      <c r="BQ43" s="110"/>
      <c r="BR43" s="111"/>
      <c r="BS43" s="111"/>
      <c r="BT43" s="111"/>
      <c r="BU43" s="111"/>
      <c r="BV43" s="111"/>
      <c r="BW43" s="111"/>
      <c r="BX43" s="111"/>
      <c r="BY43" s="112"/>
    </row>
    <row r="44" spans="2:19" ht="13.5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1"/>
      <c r="N44" s="61"/>
      <c r="O44" s="61"/>
      <c r="P44" s="61"/>
      <c r="Q44" s="61"/>
      <c r="R44" s="61"/>
      <c r="S44" s="61"/>
    </row>
    <row r="45" ht="14.25" thickBot="1">
      <c r="AB45" t="s">
        <v>32</v>
      </c>
    </row>
    <row r="46" spans="1:51" ht="13.5" customHeight="1" thickBot="1">
      <c r="A46" s="63"/>
      <c r="B46" s="63"/>
      <c r="C46" s="63"/>
      <c r="D46" s="6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B46" s="9" t="s">
        <v>72</v>
      </c>
      <c r="AC46" s="80">
        <f>IF(AL36="","",IF(AL36&gt;AO36,AC36,AQ36))</f>
      </c>
      <c r="AD46" s="81"/>
      <c r="AE46" s="81"/>
      <c r="AF46" s="81"/>
      <c r="AG46" s="81"/>
      <c r="AH46" s="81"/>
      <c r="AI46" s="81"/>
      <c r="AJ46" s="81"/>
      <c r="AK46" s="82"/>
      <c r="AL46" s="83"/>
      <c r="AM46" s="84"/>
      <c r="AN46" s="6" t="s">
        <v>67</v>
      </c>
      <c r="AO46" s="84"/>
      <c r="AP46" s="85"/>
      <c r="AQ46" s="81">
        <f>IF(BL36="","",IF(BL36&gt;BO36,BC36,BQ36))</f>
      </c>
      <c r="AR46" s="81"/>
      <c r="AS46" s="81"/>
      <c r="AT46" s="81"/>
      <c r="AU46" s="81"/>
      <c r="AV46" s="81"/>
      <c r="AW46" s="81"/>
      <c r="AX46" s="81"/>
      <c r="AY46" s="82"/>
    </row>
    <row r="47" spans="1:51" ht="13.5">
      <c r="A47" s="63"/>
      <c r="B47" s="63"/>
      <c r="C47" s="63"/>
      <c r="D47" s="6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B47" s="8" t="s">
        <v>73</v>
      </c>
      <c r="AC47" s="107"/>
      <c r="AD47" s="108"/>
      <c r="AE47" s="108"/>
      <c r="AF47" s="108"/>
      <c r="AG47" s="108"/>
      <c r="AH47" s="108"/>
      <c r="AI47" s="108"/>
      <c r="AJ47" s="108"/>
      <c r="AK47" s="109"/>
      <c r="AL47" s="139"/>
      <c r="AM47" s="103"/>
      <c r="AN47" s="4" t="s">
        <v>74</v>
      </c>
      <c r="AO47" s="103"/>
      <c r="AP47" s="104"/>
      <c r="AQ47" s="107"/>
      <c r="AR47" s="108"/>
      <c r="AS47" s="108"/>
      <c r="AT47" s="108"/>
      <c r="AU47" s="108"/>
      <c r="AV47" s="108"/>
      <c r="AW47" s="108"/>
      <c r="AX47" s="108"/>
      <c r="AY47" s="109"/>
    </row>
    <row r="48" spans="1:51" ht="13.5" customHeight="1">
      <c r="A48" s="11"/>
      <c r="B48" s="6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B48" s="5" t="s">
        <v>75</v>
      </c>
      <c r="AC48" s="86"/>
      <c r="AD48" s="87"/>
      <c r="AE48" s="87"/>
      <c r="AF48" s="87"/>
      <c r="AG48" s="87"/>
      <c r="AH48" s="87"/>
      <c r="AI48" s="87"/>
      <c r="AJ48" s="87"/>
      <c r="AK48" s="88"/>
      <c r="AL48" s="89"/>
      <c r="AM48" s="90"/>
      <c r="AN48" s="4" t="s">
        <v>74</v>
      </c>
      <c r="AO48" s="90"/>
      <c r="AP48" s="102"/>
      <c r="AQ48" s="86"/>
      <c r="AR48" s="87"/>
      <c r="AS48" s="87"/>
      <c r="AT48" s="87"/>
      <c r="AU48" s="87"/>
      <c r="AV48" s="87"/>
      <c r="AW48" s="87"/>
      <c r="AX48" s="87"/>
      <c r="AY48" s="88"/>
    </row>
    <row r="49" spans="1:51" ht="13.5" customHeight="1">
      <c r="A49" s="64"/>
      <c r="B49" s="64"/>
      <c r="C49" s="64"/>
      <c r="D49" s="6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B49" s="5" t="s">
        <v>76</v>
      </c>
      <c r="AC49" s="86"/>
      <c r="AD49" s="87"/>
      <c r="AE49" s="87"/>
      <c r="AF49" s="87"/>
      <c r="AG49" s="87"/>
      <c r="AH49" s="87"/>
      <c r="AI49" s="87"/>
      <c r="AJ49" s="87"/>
      <c r="AK49" s="88"/>
      <c r="AL49" s="89"/>
      <c r="AM49" s="90"/>
      <c r="AN49" s="4" t="s">
        <v>77</v>
      </c>
      <c r="AO49" s="90"/>
      <c r="AP49" s="102"/>
      <c r="AQ49" s="86"/>
      <c r="AR49" s="87"/>
      <c r="AS49" s="87"/>
      <c r="AT49" s="87"/>
      <c r="AU49" s="87"/>
      <c r="AV49" s="87"/>
      <c r="AW49" s="87"/>
      <c r="AX49" s="87"/>
      <c r="AY49" s="88"/>
    </row>
    <row r="50" spans="1:51" ht="13.5" customHeight="1">
      <c r="A50" s="64"/>
      <c r="B50" s="64"/>
      <c r="C50" s="64"/>
      <c r="D50" s="64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B50" s="131" t="s">
        <v>78</v>
      </c>
      <c r="AC50" s="77"/>
      <c r="AD50" s="78"/>
      <c r="AE50" s="78"/>
      <c r="AF50" s="78"/>
      <c r="AG50" s="78"/>
      <c r="AH50" s="78"/>
      <c r="AI50" s="78"/>
      <c r="AJ50" s="78"/>
      <c r="AK50" s="79"/>
      <c r="AL50" s="94"/>
      <c r="AM50" s="95"/>
      <c r="AN50" s="133" t="s">
        <v>25</v>
      </c>
      <c r="AO50" s="95"/>
      <c r="AP50" s="100"/>
      <c r="AQ50" s="77"/>
      <c r="AR50" s="78"/>
      <c r="AS50" s="78"/>
      <c r="AT50" s="78"/>
      <c r="AU50" s="78"/>
      <c r="AV50" s="78"/>
      <c r="AW50" s="78"/>
      <c r="AX50" s="78"/>
      <c r="AY50" s="79"/>
    </row>
    <row r="51" spans="1:51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B51" s="132"/>
      <c r="AC51" s="68"/>
      <c r="AD51" s="69"/>
      <c r="AE51" s="69"/>
      <c r="AF51" s="69"/>
      <c r="AG51" s="69"/>
      <c r="AH51" s="69"/>
      <c r="AI51" s="69"/>
      <c r="AJ51" s="69"/>
      <c r="AK51" s="70"/>
      <c r="AL51" s="96"/>
      <c r="AM51" s="97"/>
      <c r="AN51" s="134"/>
      <c r="AO51" s="97"/>
      <c r="AP51" s="101"/>
      <c r="AQ51" s="68"/>
      <c r="AR51" s="69"/>
      <c r="AS51" s="69"/>
      <c r="AT51" s="69"/>
      <c r="AU51" s="69"/>
      <c r="AV51" s="69"/>
      <c r="AW51" s="69"/>
      <c r="AX51" s="69"/>
      <c r="AY51" s="70"/>
    </row>
    <row r="52" spans="1:51" ht="13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B52" s="131" t="s">
        <v>79</v>
      </c>
      <c r="AC52" s="77"/>
      <c r="AD52" s="78"/>
      <c r="AE52" s="78"/>
      <c r="AF52" s="78"/>
      <c r="AG52" s="78"/>
      <c r="AH52" s="78"/>
      <c r="AI52" s="78"/>
      <c r="AJ52" s="78"/>
      <c r="AK52" s="79"/>
      <c r="AL52" s="94"/>
      <c r="AM52" s="95"/>
      <c r="AN52" s="133" t="s">
        <v>25</v>
      </c>
      <c r="AO52" s="95"/>
      <c r="AP52" s="100"/>
      <c r="AQ52" s="77"/>
      <c r="AR52" s="78"/>
      <c r="AS52" s="78"/>
      <c r="AT52" s="78"/>
      <c r="AU52" s="78"/>
      <c r="AV52" s="78"/>
      <c r="AW52" s="78"/>
      <c r="AX52" s="78"/>
      <c r="AY52" s="79"/>
    </row>
    <row r="53" spans="1:51" ht="13.5" customHeight="1" thickBo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B53" s="135"/>
      <c r="AC53" s="110"/>
      <c r="AD53" s="111"/>
      <c r="AE53" s="111"/>
      <c r="AF53" s="111"/>
      <c r="AG53" s="111"/>
      <c r="AH53" s="111"/>
      <c r="AI53" s="111"/>
      <c r="AJ53" s="111"/>
      <c r="AK53" s="112"/>
      <c r="AL53" s="113"/>
      <c r="AM53" s="105"/>
      <c r="AN53" s="136"/>
      <c r="AO53" s="105"/>
      <c r="AP53" s="106"/>
      <c r="AQ53" s="110"/>
      <c r="AR53" s="111"/>
      <c r="AS53" s="111"/>
      <c r="AT53" s="111"/>
      <c r="AU53" s="111"/>
      <c r="AV53" s="111"/>
      <c r="AW53" s="111"/>
      <c r="AX53" s="111"/>
      <c r="AY53" s="112"/>
    </row>
    <row r="54" spans="1:26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70" ht="18" customHeight="1"/>
  </sheetData>
  <sheetProtection formatCells="0" selectLockedCells="1"/>
  <mergeCells count="355">
    <mergeCell ref="BF1:BX2"/>
    <mergeCell ref="O4:Q4"/>
    <mergeCell ref="R4:Y4"/>
    <mergeCell ref="BF4:BI4"/>
    <mergeCell ref="BJ4:BX4"/>
    <mergeCell ref="AC1:AS2"/>
    <mergeCell ref="AT1:AW2"/>
    <mergeCell ref="AX1:AY2"/>
    <mergeCell ref="AZ1:BC2"/>
    <mergeCell ref="BD1:BE2"/>
    <mergeCell ref="Q1:R2"/>
    <mergeCell ref="O1:P2"/>
    <mergeCell ref="C1:J2"/>
    <mergeCell ref="S1:Y2"/>
    <mergeCell ref="L1:M2"/>
    <mergeCell ref="N1:N2"/>
    <mergeCell ref="AO52:AP53"/>
    <mergeCell ref="AQ52:AY52"/>
    <mergeCell ref="AC53:AK53"/>
    <mergeCell ref="AQ53:AY53"/>
    <mergeCell ref="AB52:AB53"/>
    <mergeCell ref="AC52:AK52"/>
    <mergeCell ref="AL52:AM53"/>
    <mergeCell ref="AN52:AN53"/>
    <mergeCell ref="AO50:AP51"/>
    <mergeCell ref="AQ50:AY50"/>
    <mergeCell ref="AC51:AK51"/>
    <mergeCell ref="AQ51:AY51"/>
    <mergeCell ref="AB50:AB51"/>
    <mergeCell ref="AC50:AK50"/>
    <mergeCell ref="AL50:AM51"/>
    <mergeCell ref="AN50:AN51"/>
    <mergeCell ref="AC49:AK49"/>
    <mergeCell ref="AL49:AM49"/>
    <mergeCell ref="AO49:AP49"/>
    <mergeCell ref="AQ49:AY49"/>
    <mergeCell ref="AB42:AB43"/>
    <mergeCell ref="AL42:AM43"/>
    <mergeCell ref="AN42:AN43"/>
    <mergeCell ref="AO42:AP43"/>
    <mergeCell ref="AC43:AK43"/>
    <mergeCell ref="AC42:AK42"/>
    <mergeCell ref="BN32:BN33"/>
    <mergeCell ref="BO32:BP33"/>
    <mergeCell ref="BO30:BP31"/>
    <mergeCell ref="AB40:AB41"/>
    <mergeCell ref="AC40:AK40"/>
    <mergeCell ref="AL40:AM41"/>
    <mergeCell ref="AN40:AN41"/>
    <mergeCell ref="AB32:AB33"/>
    <mergeCell ref="AL32:AM33"/>
    <mergeCell ref="AN32:AN33"/>
    <mergeCell ref="BQ26:BY26"/>
    <mergeCell ref="AB22:AB23"/>
    <mergeCell ref="AC22:AK22"/>
    <mergeCell ref="AL22:AM23"/>
    <mergeCell ref="AN22:AN23"/>
    <mergeCell ref="AC23:AK23"/>
    <mergeCell ref="BO26:BP26"/>
    <mergeCell ref="BQ22:BY22"/>
    <mergeCell ref="BQ23:BY23"/>
    <mergeCell ref="AO22:AP23"/>
    <mergeCell ref="BO7:BP7"/>
    <mergeCell ref="BL7:BM7"/>
    <mergeCell ref="BC7:BK7"/>
    <mergeCell ref="BA7:BB7"/>
    <mergeCell ref="AQ22:AY22"/>
    <mergeCell ref="AQ27:AY27"/>
    <mergeCell ref="BC27:BK27"/>
    <mergeCell ref="BA27:BB27"/>
    <mergeCell ref="BL27:BM27"/>
    <mergeCell ref="BO27:BP27"/>
    <mergeCell ref="AL46:AM46"/>
    <mergeCell ref="AO46:AP46"/>
    <mergeCell ref="AQ7:AY7"/>
    <mergeCell ref="AO7:AP7"/>
    <mergeCell ref="AL7:AM7"/>
    <mergeCell ref="AC7:AK7"/>
    <mergeCell ref="AO32:AP33"/>
    <mergeCell ref="AC31:AK31"/>
    <mergeCell ref="AQ31:AY31"/>
    <mergeCell ref="AL27:AM27"/>
    <mergeCell ref="AC41:AK41"/>
    <mergeCell ref="AQ41:AY41"/>
    <mergeCell ref="AO40:AP41"/>
    <mergeCell ref="AQ40:AY40"/>
    <mergeCell ref="AC47:AK47"/>
    <mergeCell ref="AC48:AK48"/>
    <mergeCell ref="AL47:AM47"/>
    <mergeCell ref="AL48:AM48"/>
    <mergeCell ref="AC46:AK46"/>
    <mergeCell ref="AQ46:AY46"/>
    <mergeCell ref="BC38:BK38"/>
    <mergeCell ref="AQ39:AY39"/>
    <mergeCell ref="BC39:BK39"/>
    <mergeCell ref="AQ42:AY42"/>
    <mergeCell ref="BC41:BK41"/>
    <mergeCell ref="BA40:BB41"/>
    <mergeCell ref="BC40:BK40"/>
    <mergeCell ref="BC42:BK42"/>
    <mergeCell ref="BA42:BB43"/>
    <mergeCell ref="BL38:BM38"/>
    <mergeCell ref="BO38:BP38"/>
    <mergeCell ref="BL39:BM39"/>
    <mergeCell ref="BL40:BM41"/>
    <mergeCell ref="BN40:BN41"/>
    <mergeCell ref="AO38:AP38"/>
    <mergeCell ref="BA38:BB38"/>
    <mergeCell ref="AO39:AP39"/>
    <mergeCell ref="BA39:BB39"/>
    <mergeCell ref="AQ38:AY38"/>
    <mergeCell ref="AC38:AK38"/>
    <mergeCell ref="AC39:AK39"/>
    <mergeCell ref="AL38:AM38"/>
    <mergeCell ref="AL39:AM39"/>
    <mergeCell ref="BC36:BK36"/>
    <mergeCell ref="AQ37:AY37"/>
    <mergeCell ref="BC37:BK37"/>
    <mergeCell ref="AC36:AK36"/>
    <mergeCell ref="AC37:AK37"/>
    <mergeCell ref="AL36:AM36"/>
    <mergeCell ref="BQ36:BY36"/>
    <mergeCell ref="BQ37:BY37"/>
    <mergeCell ref="BL36:BM36"/>
    <mergeCell ref="BO36:BP36"/>
    <mergeCell ref="BL37:BM37"/>
    <mergeCell ref="AO36:AP36"/>
    <mergeCell ref="BA36:BB36"/>
    <mergeCell ref="AO37:AP37"/>
    <mergeCell ref="BA37:BB37"/>
    <mergeCell ref="AQ36:AY36"/>
    <mergeCell ref="AL37:AM37"/>
    <mergeCell ref="BQ32:BY32"/>
    <mergeCell ref="AC33:AK33"/>
    <mergeCell ref="AQ33:AY33"/>
    <mergeCell ref="BC33:BK33"/>
    <mergeCell ref="BQ33:BY33"/>
    <mergeCell ref="BC32:BK32"/>
    <mergeCell ref="AC32:AK32"/>
    <mergeCell ref="AQ32:AY32"/>
    <mergeCell ref="BA32:BB33"/>
    <mergeCell ref="BL32:BM33"/>
    <mergeCell ref="BC29:BK29"/>
    <mergeCell ref="AQ30:AY30"/>
    <mergeCell ref="BC30:BK30"/>
    <mergeCell ref="BA29:BB29"/>
    <mergeCell ref="BL29:BM29"/>
    <mergeCell ref="BA30:BB31"/>
    <mergeCell ref="BL30:BM31"/>
    <mergeCell ref="AQ29:AY29"/>
    <mergeCell ref="BC31:BK31"/>
    <mergeCell ref="AC29:AK29"/>
    <mergeCell ref="AC30:AK30"/>
    <mergeCell ref="AL29:AM29"/>
    <mergeCell ref="AN30:AN31"/>
    <mergeCell ref="AO29:AP29"/>
    <mergeCell ref="AO30:AP31"/>
    <mergeCell ref="AB30:AB31"/>
    <mergeCell ref="AL30:AM31"/>
    <mergeCell ref="BQ27:BY27"/>
    <mergeCell ref="AC28:AK28"/>
    <mergeCell ref="AQ28:AY28"/>
    <mergeCell ref="BC28:BK28"/>
    <mergeCell ref="BQ28:BY28"/>
    <mergeCell ref="AL28:AM28"/>
    <mergeCell ref="AO28:AP28"/>
    <mergeCell ref="BA28:BB28"/>
    <mergeCell ref="BL28:BM28"/>
    <mergeCell ref="AC27:AK27"/>
    <mergeCell ref="AC26:AK26"/>
    <mergeCell ref="AL26:AM26"/>
    <mergeCell ref="AO26:AP26"/>
    <mergeCell ref="AQ26:AY26"/>
    <mergeCell ref="BA26:BB26"/>
    <mergeCell ref="BC26:BK26"/>
    <mergeCell ref="BL26:BM26"/>
    <mergeCell ref="AO27:AP27"/>
    <mergeCell ref="BC23:BK23"/>
    <mergeCell ref="BN22:BN23"/>
    <mergeCell ref="BO22:BP23"/>
    <mergeCell ref="AQ23:AY23"/>
    <mergeCell ref="BA22:BB23"/>
    <mergeCell ref="BC22:BK22"/>
    <mergeCell ref="BL22:BM23"/>
    <mergeCell ref="BN20:BN21"/>
    <mergeCell ref="BO20:BP21"/>
    <mergeCell ref="BQ20:BY20"/>
    <mergeCell ref="AC21:AK21"/>
    <mergeCell ref="AQ21:AY21"/>
    <mergeCell ref="BC21:BK21"/>
    <mergeCell ref="BQ21:BY21"/>
    <mergeCell ref="AQ20:AY20"/>
    <mergeCell ref="BA20:BB21"/>
    <mergeCell ref="BC20:BK20"/>
    <mergeCell ref="BL20:BM21"/>
    <mergeCell ref="AB20:AB21"/>
    <mergeCell ref="AC20:AK20"/>
    <mergeCell ref="AL20:AM21"/>
    <mergeCell ref="AN20:AN21"/>
    <mergeCell ref="AO20:AP21"/>
    <mergeCell ref="BC18:BK18"/>
    <mergeCell ref="AQ19:AY19"/>
    <mergeCell ref="BC19:BK19"/>
    <mergeCell ref="BQ18:BY18"/>
    <mergeCell ref="BQ19:BY19"/>
    <mergeCell ref="BL18:BM18"/>
    <mergeCell ref="BO18:BP18"/>
    <mergeCell ref="BL19:BM19"/>
    <mergeCell ref="BO19:BP19"/>
    <mergeCell ref="AO18:AP18"/>
    <mergeCell ref="BA18:BB18"/>
    <mergeCell ref="AO19:AP19"/>
    <mergeCell ref="BA19:BB19"/>
    <mergeCell ref="AQ18:AY18"/>
    <mergeCell ref="AC18:AK18"/>
    <mergeCell ref="AC19:AK19"/>
    <mergeCell ref="AL18:AM18"/>
    <mergeCell ref="AL19:AM19"/>
    <mergeCell ref="BA17:BB17"/>
    <mergeCell ref="BC17:BK17"/>
    <mergeCell ref="BL17:BM17"/>
    <mergeCell ref="BQ17:BY17"/>
    <mergeCell ref="BO17:BP17"/>
    <mergeCell ref="AC17:AK17"/>
    <mergeCell ref="AL17:AM17"/>
    <mergeCell ref="AO17:AP17"/>
    <mergeCell ref="AQ17:AY17"/>
    <mergeCell ref="AC16:AK16"/>
    <mergeCell ref="AL16:AM16"/>
    <mergeCell ref="AO16:AP16"/>
    <mergeCell ref="AQ16:AY16"/>
    <mergeCell ref="BA16:BB16"/>
    <mergeCell ref="BC16:BK16"/>
    <mergeCell ref="BL16:BM16"/>
    <mergeCell ref="BO16:BP16"/>
    <mergeCell ref="BQ16:BY16"/>
    <mergeCell ref="BQ12:BY12"/>
    <mergeCell ref="AC13:AK13"/>
    <mergeCell ref="AQ13:AY13"/>
    <mergeCell ref="BC13:BK13"/>
    <mergeCell ref="BQ13:BY13"/>
    <mergeCell ref="BC12:BK12"/>
    <mergeCell ref="BL12:BM13"/>
    <mergeCell ref="BN12:BN13"/>
    <mergeCell ref="BO12:BP13"/>
    <mergeCell ref="AQ11:AY11"/>
    <mergeCell ref="BC11:BK11"/>
    <mergeCell ref="BQ11:BY11"/>
    <mergeCell ref="AB12:AB13"/>
    <mergeCell ref="AC12:AK12"/>
    <mergeCell ref="AL12:AM13"/>
    <mergeCell ref="AN12:AN13"/>
    <mergeCell ref="AO12:AP13"/>
    <mergeCell ref="AQ12:AY12"/>
    <mergeCell ref="BA12:BB13"/>
    <mergeCell ref="BL9:BM9"/>
    <mergeCell ref="BO9:BP9"/>
    <mergeCell ref="BQ9:BY9"/>
    <mergeCell ref="AB10:AB11"/>
    <mergeCell ref="AC10:AK10"/>
    <mergeCell ref="AL10:AM11"/>
    <mergeCell ref="AN10:AN11"/>
    <mergeCell ref="AO10:AP11"/>
    <mergeCell ref="AQ10:AY10"/>
    <mergeCell ref="BA10:BB11"/>
    <mergeCell ref="AO9:AP9"/>
    <mergeCell ref="AQ9:AY9"/>
    <mergeCell ref="BA9:BB9"/>
    <mergeCell ref="BC9:BK9"/>
    <mergeCell ref="BQ7:BY7"/>
    <mergeCell ref="AC8:AK8"/>
    <mergeCell ref="AL8:AM8"/>
    <mergeCell ref="AO8:AP8"/>
    <mergeCell ref="AQ8:AY8"/>
    <mergeCell ref="BA8:BB8"/>
    <mergeCell ref="BC8:BK8"/>
    <mergeCell ref="BL8:BM8"/>
    <mergeCell ref="BO8:BP8"/>
    <mergeCell ref="BQ8:BY8"/>
    <mergeCell ref="BO6:BP6"/>
    <mergeCell ref="BQ6:BY6"/>
    <mergeCell ref="AQ6:AY6"/>
    <mergeCell ref="BA6:BB6"/>
    <mergeCell ref="BC6:BK6"/>
    <mergeCell ref="BL6:BM6"/>
    <mergeCell ref="AQ48:AY48"/>
    <mergeCell ref="AQ47:AY47"/>
    <mergeCell ref="AO47:AP47"/>
    <mergeCell ref="AO48:AP48"/>
    <mergeCell ref="BQ42:BY42"/>
    <mergeCell ref="BQ43:BY43"/>
    <mergeCell ref="AQ43:AY43"/>
    <mergeCell ref="BC43:BK43"/>
    <mergeCell ref="BL42:BM43"/>
    <mergeCell ref="BN42:BN43"/>
    <mergeCell ref="BO39:BP39"/>
    <mergeCell ref="BO37:BP37"/>
    <mergeCell ref="BQ41:BY41"/>
    <mergeCell ref="BO40:BP41"/>
    <mergeCell ref="BQ40:BY40"/>
    <mergeCell ref="BO42:BP43"/>
    <mergeCell ref="BQ38:BY38"/>
    <mergeCell ref="BQ39:BY39"/>
    <mergeCell ref="BN30:BN31"/>
    <mergeCell ref="BO28:BP28"/>
    <mergeCell ref="BQ29:BY29"/>
    <mergeCell ref="BQ30:BY30"/>
    <mergeCell ref="BO29:BP29"/>
    <mergeCell ref="BQ31:BY31"/>
    <mergeCell ref="BQ10:BY10"/>
    <mergeCell ref="AC6:AK6"/>
    <mergeCell ref="AL6:AM6"/>
    <mergeCell ref="AO6:AP6"/>
    <mergeCell ref="AC9:AK9"/>
    <mergeCell ref="AL9:AM9"/>
    <mergeCell ref="BC10:BK10"/>
    <mergeCell ref="BL10:BM11"/>
    <mergeCell ref="BN10:BN11"/>
    <mergeCell ref="BO10:BP11"/>
    <mergeCell ref="AC11:AK11"/>
    <mergeCell ref="Q16:U17"/>
    <mergeCell ref="D7:D8"/>
    <mergeCell ref="E7:J8"/>
    <mergeCell ref="D9:D10"/>
    <mergeCell ref="E9:J10"/>
    <mergeCell ref="D11:D12"/>
    <mergeCell ref="E11:J12"/>
    <mergeCell ref="D13:D14"/>
    <mergeCell ref="E13:J14"/>
    <mergeCell ref="D15:D16"/>
    <mergeCell ref="E15:J16"/>
    <mergeCell ref="D17:D18"/>
    <mergeCell ref="E17:J18"/>
    <mergeCell ref="D19:D20"/>
    <mergeCell ref="E19:J20"/>
    <mergeCell ref="D21:D22"/>
    <mergeCell ref="E21:J22"/>
    <mergeCell ref="D23:D24"/>
    <mergeCell ref="E23:J24"/>
    <mergeCell ref="D25:D26"/>
    <mergeCell ref="E25:J26"/>
    <mergeCell ref="B28:X29"/>
    <mergeCell ref="B31:X33"/>
    <mergeCell ref="B35:X37"/>
    <mergeCell ref="B39:D40"/>
    <mergeCell ref="E39:L40"/>
    <mergeCell ref="M39:S40"/>
    <mergeCell ref="M41:S42"/>
    <mergeCell ref="B43:D44"/>
    <mergeCell ref="E43:L44"/>
    <mergeCell ref="M43:S44"/>
    <mergeCell ref="A46:D47"/>
    <mergeCell ref="A49:D50"/>
    <mergeCell ref="B41:D42"/>
    <mergeCell ref="E41:L42"/>
  </mergeCells>
  <dataValidations count="3">
    <dataValidation type="list" allowBlank="1" showInputMessage="1" showErrorMessage="1" sqref="O1">
      <formula1>"男子,女子"</formula1>
    </dataValidation>
    <dataValidation type="list" showInputMessage="1" showErrorMessage="1" sqref="Q1">
      <formula1>"６,７,８,９,１０"</formula1>
    </dataValidation>
    <dataValidation type="list" allowBlank="1" showInputMessage="1" showErrorMessage="1" sqref="L1:M4">
      <formula1>"夏季,秋季"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BY55"/>
  <sheetViews>
    <sheetView zoomScale="75" zoomScaleNormal="75" zoomScalePageLayoutView="0" workbookViewId="0" topLeftCell="A1">
      <selection activeCell="W42" sqref="W42"/>
    </sheetView>
  </sheetViews>
  <sheetFormatPr defaultColWidth="3.125" defaultRowHeight="13.5"/>
  <cols>
    <col min="1" max="27" width="3.125" style="0" customWidth="1"/>
    <col min="28" max="28" width="3.625" style="0" customWidth="1"/>
    <col min="29" max="30" width="1.625" style="0" customWidth="1"/>
    <col min="31" max="33" width="1.75390625" style="0" customWidth="1"/>
    <col min="34" max="35" width="1.4921875" style="0" customWidth="1"/>
    <col min="36" max="38" width="1.75390625" style="0" customWidth="1"/>
    <col min="39" max="41" width="1.625" style="0" customWidth="1"/>
    <col min="42" max="44" width="1.75390625" style="0" customWidth="1"/>
    <col min="45" max="46" width="1.4921875" style="0" customWidth="1"/>
    <col min="47" max="49" width="1.75390625" style="0" customWidth="1"/>
    <col min="50" max="52" width="1.625" style="0" customWidth="1"/>
    <col min="53" max="54" width="1.75390625" style="0" customWidth="1"/>
    <col min="55" max="55" width="1.625" style="0" customWidth="1"/>
    <col min="56" max="57" width="1.4921875" style="0" customWidth="1"/>
    <col min="58" max="60" width="1.75390625" style="0" customWidth="1"/>
    <col min="61" max="63" width="1.625" style="0" customWidth="1"/>
    <col min="64" max="66" width="1.75390625" style="0" customWidth="1"/>
    <col min="67" max="68" width="1.625" style="0" customWidth="1"/>
    <col min="69" max="71" width="1.75390625" style="0" customWidth="1"/>
    <col min="72" max="72" width="1.625" style="0" customWidth="1"/>
    <col min="73" max="74" width="2.25390625" style="0" customWidth="1"/>
    <col min="75" max="77" width="1.625" style="0" customWidth="1"/>
  </cols>
  <sheetData>
    <row r="1" spans="2:76" ht="13.5" customHeight="1">
      <c r="B1" s="35"/>
      <c r="C1" s="144" t="s">
        <v>88</v>
      </c>
      <c r="D1" s="144"/>
      <c r="E1" s="144"/>
      <c r="F1" s="144"/>
      <c r="G1" s="144"/>
      <c r="H1" s="144"/>
      <c r="I1" s="144"/>
      <c r="J1" s="144"/>
      <c r="K1" s="36"/>
      <c r="L1" s="142" t="s">
        <v>35</v>
      </c>
      <c r="M1" s="142"/>
      <c r="N1" s="144" t="s">
        <v>83</v>
      </c>
      <c r="O1" s="142" t="s">
        <v>36</v>
      </c>
      <c r="P1" s="142"/>
      <c r="Q1" s="140">
        <v>8</v>
      </c>
      <c r="R1" s="140"/>
      <c r="S1" s="146" t="s">
        <v>80</v>
      </c>
      <c r="T1" s="146"/>
      <c r="U1" s="146"/>
      <c r="V1" s="146"/>
      <c r="W1" s="146"/>
      <c r="X1" s="146"/>
      <c r="Y1" s="147"/>
      <c r="Z1" s="33"/>
      <c r="AC1" s="155" t="str">
        <f>C1</f>
        <v>神戸支部　団体戦</v>
      </c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6" t="str">
        <f>L1</f>
        <v>秋季</v>
      </c>
      <c r="AU1" s="156"/>
      <c r="AV1" s="156"/>
      <c r="AW1" s="156"/>
      <c r="AX1" s="156" t="str">
        <f>N1</f>
        <v>・</v>
      </c>
      <c r="AY1" s="156"/>
      <c r="AZ1" s="156" t="str">
        <f>O1</f>
        <v>男子</v>
      </c>
      <c r="BA1" s="156"/>
      <c r="BB1" s="156"/>
      <c r="BC1" s="156"/>
      <c r="BD1" s="156">
        <f>Q1</f>
        <v>8</v>
      </c>
      <c r="BE1" s="156"/>
      <c r="BF1" s="150" t="s">
        <v>81</v>
      </c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</row>
    <row r="2" spans="2:76" ht="15" customHeight="1">
      <c r="B2" s="10"/>
      <c r="C2" s="145"/>
      <c r="D2" s="145"/>
      <c r="E2" s="145"/>
      <c r="F2" s="145"/>
      <c r="G2" s="145"/>
      <c r="H2" s="145"/>
      <c r="I2" s="145"/>
      <c r="J2" s="145"/>
      <c r="K2" s="37"/>
      <c r="L2" s="143"/>
      <c r="M2" s="143"/>
      <c r="N2" s="145"/>
      <c r="O2" s="143"/>
      <c r="P2" s="143"/>
      <c r="Q2" s="141"/>
      <c r="R2" s="141"/>
      <c r="S2" s="148"/>
      <c r="T2" s="148"/>
      <c r="U2" s="148"/>
      <c r="V2" s="148"/>
      <c r="W2" s="148"/>
      <c r="X2" s="148"/>
      <c r="Y2" s="149"/>
      <c r="Z2" s="33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</row>
    <row r="3" spans="2:76" ht="9.75" customHeight="1">
      <c r="B3" s="1"/>
      <c r="C3" s="39"/>
      <c r="D3" s="39"/>
      <c r="E3" s="39"/>
      <c r="F3" s="39"/>
      <c r="G3" s="39"/>
      <c r="H3" s="39"/>
      <c r="I3" s="39"/>
      <c r="J3" s="39"/>
      <c r="K3" s="40"/>
      <c r="L3" s="39"/>
      <c r="M3" s="39"/>
      <c r="N3" s="39"/>
      <c r="O3" s="39"/>
      <c r="P3" s="39"/>
      <c r="Q3" s="41"/>
      <c r="R3" s="41"/>
      <c r="S3" s="42"/>
      <c r="T3" s="42"/>
      <c r="U3" s="42"/>
      <c r="V3" s="42"/>
      <c r="W3" s="42"/>
      <c r="X3" s="42"/>
      <c r="Y3" s="42"/>
      <c r="Z3" s="33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2:76" ht="15" customHeight="1">
      <c r="B4" s="1"/>
      <c r="C4" s="39"/>
      <c r="D4" s="39"/>
      <c r="E4" s="39"/>
      <c r="F4" s="39"/>
      <c r="G4" s="39"/>
      <c r="H4" s="39"/>
      <c r="I4" s="39"/>
      <c r="J4" s="39"/>
      <c r="K4" s="40"/>
      <c r="L4" s="39"/>
      <c r="M4" s="39"/>
      <c r="N4" s="39"/>
      <c r="O4" s="152" t="s">
        <v>23</v>
      </c>
      <c r="P4" s="152"/>
      <c r="Q4" s="152"/>
      <c r="R4" s="153" t="s">
        <v>82</v>
      </c>
      <c r="S4" s="153"/>
      <c r="T4" s="153"/>
      <c r="U4" s="153"/>
      <c r="V4" s="153"/>
      <c r="W4" s="153"/>
      <c r="X4" s="153"/>
      <c r="Y4" s="153"/>
      <c r="Z4" s="33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154" t="s">
        <v>23</v>
      </c>
      <c r="BG4" s="154"/>
      <c r="BH4" s="154"/>
      <c r="BI4" s="154"/>
      <c r="BJ4" s="154" t="str">
        <f>IF(R4="","",R4)</f>
        <v>神戸野田</v>
      </c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</row>
    <row r="5" spans="4:53" ht="14.25" thickBo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AB5" t="s">
        <v>30</v>
      </c>
      <c r="BA5" t="s">
        <v>84</v>
      </c>
    </row>
    <row r="6" spans="5:77" ht="14.25" thickBot="1"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AB6" s="9" t="s">
        <v>27</v>
      </c>
      <c r="AC6" s="80" t="str">
        <f>IF(E9="","",E9)</f>
        <v>舞子</v>
      </c>
      <c r="AD6" s="81"/>
      <c r="AE6" s="81"/>
      <c r="AF6" s="81"/>
      <c r="AG6" s="81"/>
      <c r="AH6" s="81"/>
      <c r="AI6" s="81"/>
      <c r="AJ6" s="81"/>
      <c r="AK6" s="82"/>
      <c r="AL6" s="83" t="s">
        <v>85</v>
      </c>
      <c r="AM6" s="84"/>
      <c r="AN6" s="6" t="s">
        <v>37</v>
      </c>
      <c r="AO6" s="84"/>
      <c r="AP6" s="85"/>
      <c r="AQ6" s="81" t="str">
        <f>IF(E11="","",E11)</f>
        <v>BYE</v>
      </c>
      <c r="AR6" s="81"/>
      <c r="AS6" s="81"/>
      <c r="AT6" s="81"/>
      <c r="AU6" s="81"/>
      <c r="AV6" s="81"/>
      <c r="AW6" s="81"/>
      <c r="AX6" s="81"/>
      <c r="AY6" s="82"/>
      <c r="BA6" s="119" t="s">
        <v>26</v>
      </c>
      <c r="BB6" s="117"/>
      <c r="BC6" s="119" t="str">
        <f>IF(E21="","",E21)</f>
        <v>神戸高専</v>
      </c>
      <c r="BD6" s="116"/>
      <c r="BE6" s="116"/>
      <c r="BF6" s="116"/>
      <c r="BG6" s="116"/>
      <c r="BH6" s="116"/>
      <c r="BI6" s="116"/>
      <c r="BJ6" s="116"/>
      <c r="BK6" s="118"/>
      <c r="BL6" s="83" t="s">
        <v>85</v>
      </c>
      <c r="BM6" s="84"/>
      <c r="BN6" s="6" t="s">
        <v>37</v>
      </c>
      <c r="BO6" s="84"/>
      <c r="BP6" s="85"/>
      <c r="BQ6" s="115" t="str">
        <f>IF(E23="","",E23)</f>
        <v>BYE</v>
      </c>
      <c r="BR6" s="116"/>
      <c r="BS6" s="116"/>
      <c r="BT6" s="116"/>
      <c r="BU6" s="116"/>
      <c r="BV6" s="116"/>
      <c r="BW6" s="116"/>
      <c r="BX6" s="117"/>
      <c r="BY6" s="118"/>
    </row>
    <row r="7" spans="4:77" ht="13.5">
      <c r="D7" s="66">
        <v>1</v>
      </c>
      <c r="E7" s="67" t="s">
        <v>0</v>
      </c>
      <c r="F7" s="67"/>
      <c r="G7" s="67"/>
      <c r="H7" s="67"/>
      <c r="I7" s="67"/>
      <c r="J7" s="67"/>
      <c r="K7" s="12"/>
      <c r="L7" s="13"/>
      <c r="M7" s="11"/>
      <c r="N7" s="11"/>
      <c r="O7" s="11"/>
      <c r="P7" s="11"/>
      <c r="Q7" s="30"/>
      <c r="R7" s="30"/>
      <c r="S7" s="30"/>
      <c r="T7" s="30"/>
      <c r="U7" s="30"/>
      <c r="AB7" s="8" t="s">
        <v>38</v>
      </c>
      <c r="AC7" s="107"/>
      <c r="AD7" s="108"/>
      <c r="AE7" s="108"/>
      <c r="AF7" s="108"/>
      <c r="AG7" s="108"/>
      <c r="AH7" s="108"/>
      <c r="AI7" s="108"/>
      <c r="AJ7" s="108"/>
      <c r="AK7" s="109"/>
      <c r="AL7" s="139"/>
      <c r="AM7" s="103"/>
      <c r="AN7" s="4" t="s">
        <v>39</v>
      </c>
      <c r="AO7" s="103"/>
      <c r="AP7" s="104"/>
      <c r="AQ7" s="120"/>
      <c r="AR7" s="121"/>
      <c r="AS7" s="121"/>
      <c r="AT7" s="121"/>
      <c r="AU7" s="121"/>
      <c r="AV7" s="121"/>
      <c r="AW7" s="121"/>
      <c r="AX7" s="121"/>
      <c r="AY7" s="122"/>
      <c r="AZ7" s="1"/>
      <c r="BA7" s="137" t="s">
        <v>38</v>
      </c>
      <c r="BB7" s="138"/>
      <c r="BC7" s="120"/>
      <c r="BD7" s="121"/>
      <c r="BE7" s="121"/>
      <c r="BF7" s="121"/>
      <c r="BG7" s="121"/>
      <c r="BH7" s="121"/>
      <c r="BI7" s="121"/>
      <c r="BJ7" s="121"/>
      <c r="BK7" s="122"/>
      <c r="BL7" s="139"/>
      <c r="BM7" s="103"/>
      <c r="BN7" s="7" t="s">
        <v>39</v>
      </c>
      <c r="BO7" s="103"/>
      <c r="BP7" s="104"/>
      <c r="BQ7" s="120"/>
      <c r="BR7" s="121"/>
      <c r="BS7" s="121"/>
      <c r="BT7" s="121"/>
      <c r="BU7" s="121"/>
      <c r="BV7" s="121"/>
      <c r="BW7" s="121"/>
      <c r="BX7" s="121"/>
      <c r="BY7" s="122"/>
    </row>
    <row r="8" spans="4:77" ht="14.25" thickBot="1">
      <c r="D8" s="66"/>
      <c r="E8" s="67"/>
      <c r="F8" s="67"/>
      <c r="G8" s="67"/>
      <c r="H8" s="67"/>
      <c r="I8" s="67"/>
      <c r="J8" s="67"/>
      <c r="K8" s="11"/>
      <c r="L8" s="14"/>
      <c r="M8" s="49" t="s">
        <v>1</v>
      </c>
      <c r="N8" s="11"/>
      <c r="O8" s="11"/>
      <c r="P8" s="11"/>
      <c r="Q8" s="30"/>
      <c r="R8" s="30"/>
      <c r="S8" s="30"/>
      <c r="T8" s="30"/>
      <c r="U8" s="30"/>
      <c r="AB8" s="5" t="s">
        <v>21</v>
      </c>
      <c r="AC8" s="86"/>
      <c r="AD8" s="87"/>
      <c r="AE8" s="87"/>
      <c r="AF8" s="87"/>
      <c r="AG8" s="87"/>
      <c r="AH8" s="87"/>
      <c r="AI8" s="87"/>
      <c r="AJ8" s="87"/>
      <c r="AK8" s="88"/>
      <c r="AL8" s="89"/>
      <c r="AM8" s="90"/>
      <c r="AN8" s="4" t="s">
        <v>39</v>
      </c>
      <c r="AO8" s="90"/>
      <c r="AP8" s="102"/>
      <c r="AQ8" s="86"/>
      <c r="AR8" s="87"/>
      <c r="AS8" s="87"/>
      <c r="AT8" s="87"/>
      <c r="AU8" s="87"/>
      <c r="AV8" s="87"/>
      <c r="AW8" s="87"/>
      <c r="AX8" s="87"/>
      <c r="AY8" s="88"/>
      <c r="BA8" s="123" t="s">
        <v>21</v>
      </c>
      <c r="BB8" s="124"/>
      <c r="BC8" s="86"/>
      <c r="BD8" s="87"/>
      <c r="BE8" s="87"/>
      <c r="BF8" s="87"/>
      <c r="BG8" s="87"/>
      <c r="BH8" s="87"/>
      <c r="BI8" s="87"/>
      <c r="BJ8" s="87"/>
      <c r="BK8" s="88"/>
      <c r="BL8" s="89"/>
      <c r="BM8" s="90"/>
      <c r="BN8" s="7" t="s">
        <v>39</v>
      </c>
      <c r="BO8" s="90"/>
      <c r="BP8" s="102"/>
      <c r="BQ8" s="86"/>
      <c r="BR8" s="87"/>
      <c r="BS8" s="87"/>
      <c r="BT8" s="87"/>
      <c r="BU8" s="87"/>
      <c r="BV8" s="87"/>
      <c r="BW8" s="87"/>
      <c r="BX8" s="87"/>
      <c r="BY8" s="88"/>
    </row>
    <row r="9" spans="4:77" ht="14.25" customHeight="1" thickBot="1" thickTop="1">
      <c r="D9" s="66">
        <v>2</v>
      </c>
      <c r="E9" s="67" t="s">
        <v>2</v>
      </c>
      <c r="F9" s="67"/>
      <c r="G9" s="67"/>
      <c r="H9" s="67"/>
      <c r="I9" s="67"/>
      <c r="J9" s="67"/>
      <c r="K9" s="43"/>
      <c r="L9" s="46"/>
      <c r="M9" s="48" t="str">
        <f>IF(OR(AL16="wo",AO16="wo"),"wo",IF(AL16&gt;AO16,AL16&amp;"-"&amp;AO16,AO16&amp;"-"&amp;AL16))</f>
        <v>3-2</v>
      </c>
      <c r="N9" s="11"/>
      <c r="O9" s="11"/>
      <c r="P9" s="11"/>
      <c r="Q9" s="30"/>
      <c r="R9" s="30"/>
      <c r="S9" s="30"/>
      <c r="T9" s="30"/>
      <c r="U9" s="30"/>
      <c r="AB9" s="5" t="s">
        <v>22</v>
      </c>
      <c r="AC9" s="86"/>
      <c r="AD9" s="87"/>
      <c r="AE9" s="87"/>
      <c r="AF9" s="87"/>
      <c r="AG9" s="87"/>
      <c r="AH9" s="87"/>
      <c r="AI9" s="87"/>
      <c r="AJ9" s="87"/>
      <c r="AK9" s="88"/>
      <c r="AL9" s="89"/>
      <c r="AM9" s="90"/>
      <c r="AN9" s="4" t="s">
        <v>39</v>
      </c>
      <c r="AO9" s="90"/>
      <c r="AP9" s="102"/>
      <c r="AQ9" s="86"/>
      <c r="AR9" s="87"/>
      <c r="AS9" s="87"/>
      <c r="AT9" s="87"/>
      <c r="AU9" s="87"/>
      <c r="AV9" s="87"/>
      <c r="AW9" s="87"/>
      <c r="AX9" s="87"/>
      <c r="AY9" s="88"/>
      <c r="BA9" s="123" t="s">
        <v>22</v>
      </c>
      <c r="BB9" s="124"/>
      <c r="BC9" s="86"/>
      <c r="BD9" s="87"/>
      <c r="BE9" s="87"/>
      <c r="BF9" s="87"/>
      <c r="BG9" s="87"/>
      <c r="BH9" s="87"/>
      <c r="BI9" s="87"/>
      <c r="BJ9" s="87"/>
      <c r="BK9" s="88"/>
      <c r="BL9" s="89"/>
      <c r="BM9" s="90"/>
      <c r="BN9" s="7" t="s">
        <v>39</v>
      </c>
      <c r="BO9" s="90"/>
      <c r="BP9" s="102"/>
      <c r="BQ9" s="86"/>
      <c r="BR9" s="87"/>
      <c r="BS9" s="87"/>
      <c r="BT9" s="87"/>
      <c r="BU9" s="87"/>
      <c r="BV9" s="87"/>
      <c r="BW9" s="87"/>
      <c r="BX9" s="87"/>
      <c r="BY9" s="88"/>
    </row>
    <row r="10" spans="4:77" ht="15" thickBot="1" thickTop="1">
      <c r="D10" s="66"/>
      <c r="E10" s="67"/>
      <c r="F10" s="67"/>
      <c r="G10" s="67"/>
      <c r="H10" s="67"/>
      <c r="I10" s="67"/>
      <c r="J10" s="67"/>
      <c r="K10" s="44"/>
      <c r="L10" s="47" t="s">
        <v>3</v>
      </c>
      <c r="M10" s="16"/>
      <c r="N10" s="11"/>
      <c r="O10" s="19"/>
      <c r="P10" s="19"/>
      <c r="Q10" s="30"/>
      <c r="R10" s="30"/>
      <c r="S10" s="30"/>
      <c r="T10" s="30"/>
      <c r="U10" s="30"/>
      <c r="AB10" s="131" t="s">
        <v>40</v>
      </c>
      <c r="AC10" s="77"/>
      <c r="AD10" s="78"/>
      <c r="AE10" s="78"/>
      <c r="AF10" s="78"/>
      <c r="AG10" s="78"/>
      <c r="AH10" s="78"/>
      <c r="AI10" s="78"/>
      <c r="AJ10" s="78"/>
      <c r="AK10" s="79"/>
      <c r="AL10" s="94"/>
      <c r="AM10" s="95"/>
      <c r="AN10" s="133" t="s">
        <v>25</v>
      </c>
      <c r="AO10" s="95"/>
      <c r="AP10" s="100"/>
      <c r="AQ10" s="77"/>
      <c r="AR10" s="78"/>
      <c r="AS10" s="78"/>
      <c r="AT10" s="78"/>
      <c r="AU10" s="78"/>
      <c r="AV10" s="78"/>
      <c r="AW10" s="78"/>
      <c r="AX10" s="78"/>
      <c r="AY10" s="79"/>
      <c r="BA10" s="125" t="s">
        <v>40</v>
      </c>
      <c r="BB10" s="126"/>
      <c r="BC10" s="91"/>
      <c r="BD10" s="92"/>
      <c r="BE10" s="92"/>
      <c r="BF10" s="92"/>
      <c r="BG10" s="92"/>
      <c r="BH10" s="92"/>
      <c r="BI10" s="92"/>
      <c r="BJ10" s="92"/>
      <c r="BK10" s="93"/>
      <c r="BL10" s="94"/>
      <c r="BM10" s="95"/>
      <c r="BN10" s="98" t="s">
        <v>25</v>
      </c>
      <c r="BO10" s="95"/>
      <c r="BP10" s="100"/>
      <c r="BQ10" s="77"/>
      <c r="BR10" s="78"/>
      <c r="BS10" s="78"/>
      <c r="BT10" s="78"/>
      <c r="BU10" s="78"/>
      <c r="BV10" s="78"/>
      <c r="BW10" s="78"/>
      <c r="BX10" s="78"/>
      <c r="BY10" s="79"/>
    </row>
    <row r="11" spans="4:77" ht="14.25" customHeight="1" thickBot="1" thickTop="1">
      <c r="D11" s="66">
        <v>3</v>
      </c>
      <c r="E11" s="67" t="s">
        <v>41</v>
      </c>
      <c r="F11" s="67"/>
      <c r="G11" s="67"/>
      <c r="H11" s="67"/>
      <c r="I11" s="67"/>
      <c r="J11" s="67"/>
      <c r="K11" s="20"/>
      <c r="L11" s="21" t="str">
        <f>IF(OR(AL6="wo",AO6="wo"),"wo",IF(AL6&gt;AO6,AL6&amp;"-"&amp;AO6,AO6&amp;"-"&amp;AL6))</f>
        <v>wo</v>
      </c>
      <c r="M11" s="16"/>
      <c r="N11" s="49" t="s">
        <v>42</v>
      </c>
      <c r="O11" s="53" t="str">
        <f>IF(OR(AL36="wo",AO36="wo"),"wo",IF(AL36&gt;AO36,AL36&amp;"-"&amp;AO36,AO36&amp;"-"&amp;AL36))</f>
        <v>5-0</v>
      </c>
      <c r="P11" s="11"/>
      <c r="Q11" s="30"/>
      <c r="R11" s="30"/>
      <c r="S11" s="30"/>
      <c r="T11" s="30"/>
      <c r="U11" s="30"/>
      <c r="AB11" s="132"/>
      <c r="AC11" s="68"/>
      <c r="AD11" s="69"/>
      <c r="AE11" s="69"/>
      <c r="AF11" s="69"/>
      <c r="AG11" s="69"/>
      <c r="AH11" s="69"/>
      <c r="AI11" s="69"/>
      <c r="AJ11" s="69"/>
      <c r="AK11" s="70"/>
      <c r="AL11" s="96"/>
      <c r="AM11" s="97"/>
      <c r="AN11" s="134"/>
      <c r="AO11" s="97"/>
      <c r="AP11" s="101"/>
      <c r="AQ11" s="68"/>
      <c r="AR11" s="69"/>
      <c r="AS11" s="69"/>
      <c r="AT11" s="69"/>
      <c r="AU11" s="69"/>
      <c r="AV11" s="69"/>
      <c r="AW11" s="69"/>
      <c r="AX11" s="69"/>
      <c r="AY11" s="70"/>
      <c r="BA11" s="127"/>
      <c r="BB11" s="128"/>
      <c r="BC11" s="68"/>
      <c r="BD11" s="69"/>
      <c r="BE11" s="69"/>
      <c r="BF11" s="69"/>
      <c r="BG11" s="69"/>
      <c r="BH11" s="69"/>
      <c r="BI11" s="69"/>
      <c r="BJ11" s="69"/>
      <c r="BK11" s="70"/>
      <c r="BL11" s="96"/>
      <c r="BM11" s="97"/>
      <c r="BN11" s="99"/>
      <c r="BO11" s="97"/>
      <c r="BP11" s="101"/>
      <c r="BQ11" s="68"/>
      <c r="BR11" s="69"/>
      <c r="BS11" s="69"/>
      <c r="BT11" s="69"/>
      <c r="BU11" s="69"/>
      <c r="BV11" s="69"/>
      <c r="BW11" s="69"/>
      <c r="BX11" s="69"/>
      <c r="BY11" s="70"/>
    </row>
    <row r="12" spans="4:77" ht="14.25" thickTop="1">
      <c r="D12" s="66"/>
      <c r="E12" s="67"/>
      <c r="F12" s="67"/>
      <c r="G12" s="67"/>
      <c r="H12" s="67"/>
      <c r="I12" s="67"/>
      <c r="J12" s="67"/>
      <c r="K12" s="11"/>
      <c r="L12" s="11"/>
      <c r="M12" s="46"/>
      <c r="N12" s="11"/>
      <c r="O12" s="51"/>
      <c r="P12" s="11"/>
      <c r="Q12" s="30"/>
      <c r="R12" s="30"/>
      <c r="S12" s="30"/>
      <c r="T12" s="30"/>
      <c r="U12" s="30"/>
      <c r="AB12" s="131" t="s">
        <v>43</v>
      </c>
      <c r="AC12" s="77"/>
      <c r="AD12" s="78"/>
      <c r="AE12" s="78"/>
      <c r="AF12" s="78"/>
      <c r="AG12" s="78"/>
      <c r="AH12" s="78"/>
      <c r="AI12" s="78"/>
      <c r="AJ12" s="78"/>
      <c r="AK12" s="79"/>
      <c r="AL12" s="94"/>
      <c r="AM12" s="95"/>
      <c r="AN12" s="133" t="s">
        <v>25</v>
      </c>
      <c r="AO12" s="95"/>
      <c r="AP12" s="100"/>
      <c r="AQ12" s="77"/>
      <c r="AR12" s="78"/>
      <c r="AS12" s="78"/>
      <c r="AT12" s="78"/>
      <c r="AU12" s="78"/>
      <c r="AV12" s="78"/>
      <c r="AW12" s="78"/>
      <c r="AX12" s="78"/>
      <c r="AY12" s="79"/>
      <c r="BA12" s="125" t="s">
        <v>43</v>
      </c>
      <c r="BB12" s="126"/>
      <c r="BC12" s="77"/>
      <c r="BD12" s="78"/>
      <c r="BE12" s="78"/>
      <c r="BF12" s="78"/>
      <c r="BG12" s="78"/>
      <c r="BH12" s="78"/>
      <c r="BI12" s="78"/>
      <c r="BJ12" s="78"/>
      <c r="BK12" s="79"/>
      <c r="BL12" s="94"/>
      <c r="BM12" s="95"/>
      <c r="BN12" s="98" t="s">
        <v>25</v>
      </c>
      <c r="BO12" s="95"/>
      <c r="BP12" s="100"/>
      <c r="BQ12" s="77"/>
      <c r="BR12" s="78"/>
      <c r="BS12" s="78"/>
      <c r="BT12" s="78"/>
      <c r="BU12" s="78"/>
      <c r="BV12" s="78"/>
      <c r="BW12" s="78"/>
      <c r="BX12" s="78"/>
      <c r="BY12" s="79"/>
    </row>
    <row r="13" spans="4:77" ht="14.25" customHeight="1" thickBot="1">
      <c r="D13" s="66">
        <v>4</v>
      </c>
      <c r="E13" s="67" t="s">
        <v>4</v>
      </c>
      <c r="F13" s="67"/>
      <c r="G13" s="67"/>
      <c r="H13" s="67"/>
      <c r="I13" s="67"/>
      <c r="J13" s="67"/>
      <c r="K13" s="43"/>
      <c r="L13" s="50"/>
      <c r="M13" s="46"/>
      <c r="N13" s="11"/>
      <c r="O13" s="46"/>
      <c r="P13" s="11"/>
      <c r="Q13" s="30"/>
      <c r="R13" s="30"/>
      <c r="S13" s="30"/>
      <c r="T13" s="30"/>
      <c r="U13" s="30"/>
      <c r="AB13" s="135"/>
      <c r="AC13" s="110"/>
      <c r="AD13" s="111"/>
      <c r="AE13" s="111"/>
      <c r="AF13" s="111"/>
      <c r="AG13" s="111"/>
      <c r="AH13" s="111"/>
      <c r="AI13" s="111"/>
      <c r="AJ13" s="111"/>
      <c r="AK13" s="112"/>
      <c r="AL13" s="113"/>
      <c r="AM13" s="105"/>
      <c r="AN13" s="136"/>
      <c r="AO13" s="105"/>
      <c r="AP13" s="106"/>
      <c r="AQ13" s="110"/>
      <c r="AR13" s="111"/>
      <c r="AS13" s="111"/>
      <c r="AT13" s="111"/>
      <c r="AU13" s="111"/>
      <c r="AV13" s="111"/>
      <c r="AW13" s="111"/>
      <c r="AX13" s="111"/>
      <c r="AY13" s="112"/>
      <c r="BA13" s="129"/>
      <c r="BB13" s="130"/>
      <c r="BC13" s="110"/>
      <c r="BD13" s="111"/>
      <c r="BE13" s="111"/>
      <c r="BF13" s="111"/>
      <c r="BG13" s="111"/>
      <c r="BH13" s="111"/>
      <c r="BI13" s="111"/>
      <c r="BJ13" s="111"/>
      <c r="BK13" s="112"/>
      <c r="BL13" s="113"/>
      <c r="BM13" s="105"/>
      <c r="BN13" s="114"/>
      <c r="BO13" s="105"/>
      <c r="BP13" s="106"/>
      <c r="BQ13" s="110"/>
      <c r="BR13" s="111"/>
      <c r="BS13" s="111"/>
      <c r="BT13" s="111"/>
      <c r="BU13" s="111"/>
      <c r="BV13" s="111"/>
      <c r="BW13" s="111"/>
      <c r="BX13" s="111"/>
      <c r="BY13" s="112"/>
    </row>
    <row r="14" spans="4:36" ht="15" customHeight="1" thickBot="1" thickTop="1">
      <c r="D14" s="66"/>
      <c r="E14" s="67"/>
      <c r="F14" s="67"/>
      <c r="G14" s="67"/>
      <c r="H14" s="67"/>
      <c r="I14" s="67"/>
      <c r="J14" s="67"/>
      <c r="K14" s="11"/>
      <c r="L14" s="51"/>
      <c r="M14" s="47" t="s">
        <v>5</v>
      </c>
      <c r="N14" s="11"/>
      <c r="O14" s="46"/>
      <c r="P14" s="11"/>
      <c r="Q14" s="30"/>
      <c r="R14" s="30"/>
      <c r="S14" s="30"/>
      <c r="T14" s="30"/>
      <c r="U14" s="30"/>
      <c r="AE14" s="1"/>
      <c r="AF14" s="1"/>
      <c r="AI14" s="1"/>
      <c r="AJ14" s="1"/>
    </row>
    <row r="15" spans="4:53" ht="14.25" customHeight="1" thickBot="1" thickTop="1">
      <c r="D15" s="66">
        <v>5</v>
      </c>
      <c r="E15" s="67" t="s">
        <v>6</v>
      </c>
      <c r="F15" s="67"/>
      <c r="G15" s="67"/>
      <c r="H15" s="67"/>
      <c r="I15" s="67"/>
      <c r="J15" s="67"/>
      <c r="K15" s="13"/>
      <c r="L15" s="20"/>
      <c r="M15" s="52" t="str">
        <f>IF(OR(BL16="wo",BO16="wo"),"wo",IF(BL16&gt;BO16,BL16&amp;"-"&amp;BO16,BO16&amp;"-"&amp;BL16))</f>
        <v>5-0</v>
      </c>
      <c r="N15" s="11"/>
      <c r="O15" s="46"/>
      <c r="P15" s="11"/>
      <c r="Q15" s="30"/>
      <c r="R15" s="30"/>
      <c r="S15" s="30"/>
      <c r="T15" s="30"/>
      <c r="U15" s="30"/>
      <c r="AB15" t="s">
        <v>44</v>
      </c>
      <c r="BA15" t="s">
        <v>31</v>
      </c>
    </row>
    <row r="16" spans="4:77" ht="14.25" customHeight="1" thickBot="1">
      <c r="D16" s="66"/>
      <c r="E16" s="67"/>
      <c r="F16" s="67"/>
      <c r="G16" s="67"/>
      <c r="H16" s="67"/>
      <c r="I16" s="67"/>
      <c r="J16" s="67"/>
      <c r="K16" s="11"/>
      <c r="L16" s="11"/>
      <c r="M16" s="11"/>
      <c r="N16" s="11"/>
      <c r="O16" s="46"/>
      <c r="P16" s="45" t="s">
        <v>7</v>
      </c>
      <c r="Q16" s="71" t="str">
        <f>IF(AL46&gt;AO46,"優勝"&amp;"　"&amp;AC46,"優勝"&amp;"　"&amp;AQ46)</f>
        <v>優勝　啓明学院</v>
      </c>
      <c r="R16" s="72"/>
      <c r="S16" s="72"/>
      <c r="T16" s="72"/>
      <c r="U16" s="73"/>
      <c r="AB16" s="9" t="s">
        <v>29</v>
      </c>
      <c r="AC16" s="80" t="str">
        <f>IF(E7="","",E7)</f>
        <v>有馬</v>
      </c>
      <c r="AD16" s="81"/>
      <c r="AE16" s="81"/>
      <c r="AF16" s="81"/>
      <c r="AG16" s="81"/>
      <c r="AH16" s="81"/>
      <c r="AI16" s="81"/>
      <c r="AJ16" s="81"/>
      <c r="AK16" s="82"/>
      <c r="AL16" s="83">
        <v>3</v>
      </c>
      <c r="AM16" s="84"/>
      <c r="AN16" s="6" t="s">
        <v>37</v>
      </c>
      <c r="AO16" s="84">
        <v>2</v>
      </c>
      <c r="AP16" s="85"/>
      <c r="AQ16" s="81" t="str">
        <f>IF(AL6="","",IF(AL6&gt;AO6,AC6,AQ6))</f>
        <v>舞子</v>
      </c>
      <c r="AR16" s="81"/>
      <c r="AS16" s="81"/>
      <c r="AT16" s="81"/>
      <c r="AU16" s="81"/>
      <c r="AV16" s="81"/>
      <c r="AW16" s="81"/>
      <c r="AX16" s="81"/>
      <c r="AY16" s="82"/>
      <c r="BA16" s="119" t="s">
        <v>28</v>
      </c>
      <c r="BB16" s="117"/>
      <c r="BC16" s="119" t="str">
        <f>IF(E13="","",E13)</f>
        <v>啓明学院</v>
      </c>
      <c r="BD16" s="116"/>
      <c r="BE16" s="116"/>
      <c r="BF16" s="116"/>
      <c r="BG16" s="116"/>
      <c r="BH16" s="116"/>
      <c r="BI16" s="116"/>
      <c r="BJ16" s="116"/>
      <c r="BK16" s="118"/>
      <c r="BL16" s="84">
        <v>5</v>
      </c>
      <c r="BM16" s="84"/>
      <c r="BN16" s="6" t="s">
        <v>37</v>
      </c>
      <c r="BO16" s="84">
        <v>0</v>
      </c>
      <c r="BP16" s="85"/>
      <c r="BQ16" s="115" t="str">
        <f>IF(E15="","",E15)</f>
        <v>神戸西</v>
      </c>
      <c r="BR16" s="116"/>
      <c r="BS16" s="116"/>
      <c r="BT16" s="116"/>
      <c r="BU16" s="116"/>
      <c r="BV16" s="116"/>
      <c r="BW16" s="116"/>
      <c r="BX16" s="117"/>
      <c r="BY16" s="118"/>
    </row>
    <row r="17" spans="4:77" ht="15" customHeight="1" thickBot="1" thickTop="1">
      <c r="D17" s="66">
        <v>6</v>
      </c>
      <c r="E17" s="67" t="s">
        <v>8</v>
      </c>
      <c r="F17" s="67"/>
      <c r="G17" s="67"/>
      <c r="H17" s="67"/>
      <c r="I17" s="67"/>
      <c r="J17" s="67"/>
      <c r="K17" s="43"/>
      <c r="L17" s="50"/>
      <c r="M17" s="11"/>
      <c r="N17" s="11"/>
      <c r="O17" s="16"/>
      <c r="P17" s="29" t="str">
        <f>IF(OR(AL46="wo",AO46="wo"),"wo",IF(AL46&gt;AO46,AL46&amp;"-"&amp;AO46,AO46&amp;"-"&amp;AL46))</f>
        <v>4-1</v>
      </c>
      <c r="Q17" s="74"/>
      <c r="R17" s="75"/>
      <c r="S17" s="75"/>
      <c r="T17" s="75"/>
      <c r="U17" s="76"/>
      <c r="AB17" s="8" t="s">
        <v>45</v>
      </c>
      <c r="AC17" s="107"/>
      <c r="AD17" s="108"/>
      <c r="AE17" s="108"/>
      <c r="AF17" s="108"/>
      <c r="AG17" s="108"/>
      <c r="AH17" s="108"/>
      <c r="AI17" s="108"/>
      <c r="AJ17" s="108"/>
      <c r="AK17" s="109"/>
      <c r="AL17" s="139">
        <v>4</v>
      </c>
      <c r="AM17" s="103"/>
      <c r="AN17" s="4" t="s">
        <v>46</v>
      </c>
      <c r="AO17" s="103">
        <v>6</v>
      </c>
      <c r="AP17" s="104"/>
      <c r="AQ17" s="107"/>
      <c r="AR17" s="108"/>
      <c r="AS17" s="108"/>
      <c r="AT17" s="108"/>
      <c r="AU17" s="108"/>
      <c r="AV17" s="108"/>
      <c r="AW17" s="108"/>
      <c r="AX17" s="108"/>
      <c r="AY17" s="109"/>
      <c r="AZ17" s="1"/>
      <c r="BA17" s="137" t="s">
        <v>45</v>
      </c>
      <c r="BB17" s="138"/>
      <c r="BC17" s="107"/>
      <c r="BD17" s="108"/>
      <c r="BE17" s="108"/>
      <c r="BF17" s="108"/>
      <c r="BG17" s="108"/>
      <c r="BH17" s="108"/>
      <c r="BI17" s="108"/>
      <c r="BJ17" s="108"/>
      <c r="BK17" s="109"/>
      <c r="BL17" s="139">
        <v>6</v>
      </c>
      <c r="BM17" s="103"/>
      <c r="BN17" s="7" t="s">
        <v>46</v>
      </c>
      <c r="BO17" s="103">
        <v>2</v>
      </c>
      <c r="BP17" s="104"/>
      <c r="BQ17" s="107"/>
      <c r="BR17" s="108"/>
      <c r="BS17" s="108"/>
      <c r="BT17" s="108"/>
      <c r="BU17" s="108"/>
      <c r="BV17" s="108"/>
      <c r="BW17" s="108"/>
      <c r="BX17" s="108"/>
      <c r="BY17" s="109"/>
    </row>
    <row r="18" spans="4:77" ht="15" thickBot="1" thickTop="1">
      <c r="D18" s="66"/>
      <c r="E18" s="67"/>
      <c r="F18" s="67"/>
      <c r="G18" s="67"/>
      <c r="H18" s="67"/>
      <c r="I18" s="67"/>
      <c r="J18" s="67"/>
      <c r="K18" s="11"/>
      <c r="L18" s="51"/>
      <c r="M18" s="54" t="s">
        <v>9</v>
      </c>
      <c r="N18" s="11"/>
      <c r="O18" s="16"/>
      <c r="P18" s="11"/>
      <c r="Q18" s="30"/>
      <c r="R18" s="30"/>
      <c r="S18" s="30"/>
      <c r="T18" s="30"/>
      <c r="U18" s="30"/>
      <c r="AB18" s="5" t="s">
        <v>47</v>
      </c>
      <c r="AC18" s="86"/>
      <c r="AD18" s="87"/>
      <c r="AE18" s="87"/>
      <c r="AF18" s="87"/>
      <c r="AG18" s="87"/>
      <c r="AH18" s="87"/>
      <c r="AI18" s="87"/>
      <c r="AJ18" s="87"/>
      <c r="AK18" s="88"/>
      <c r="AL18" s="89">
        <v>6</v>
      </c>
      <c r="AM18" s="90"/>
      <c r="AN18" s="4" t="s">
        <v>46</v>
      </c>
      <c r="AO18" s="90">
        <v>4</v>
      </c>
      <c r="AP18" s="102"/>
      <c r="AQ18" s="86"/>
      <c r="AR18" s="87"/>
      <c r="AS18" s="87"/>
      <c r="AT18" s="87"/>
      <c r="AU18" s="87"/>
      <c r="AV18" s="87"/>
      <c r="AW18" s="87"/>
      <c r="AX18" s="87"/>
      <c r="AY18" s="88"/>
      <c r="BA18" s="123" t="s">
        <v>47</v>
      </c>
      <c r="BB18" s="124"/>
      <c r="BC18" s="86"/>
      <c r="BD18" s="87"/>
      <c r="BE18" s="87"/>
      <c r="BF18" s="87"/>
      <c r="BG18" s="87"/>
      <c r="BH18" s="87"/>
      <c r="BI18" s="87"/>
      <c r="BJ18" s="87"/>
      <c r="BK18" s="88"/>
      <c r="BL18" s="89">
        <v>6</v>
      </c>
      <c r="BM18" s="90"/>
      <c r="BN18" s="7" t="s">
        <v>46</v>
      </c>
      <c r="BO18" s="90">
        <v>3</v>
      </c>
      <c r="BP18" s="102"/>
      <c r="BQ18" s="86"/>
      <c r="BR18" s="87"/>
      <c r="BS18" s="87"/>
      <c r="BT18" s="87"/>
      <c r="BU18" s="87"/>
      <c r="BV18" s="87"/>
      <c r="BW18" s="87"/>
      <c r="BX18" s="87"/>
      <c r="BY18" s="88"/>
    </row>
    <row r="19" spans="4:77" ht="14.25" thickTop="1">
      <c r="D19" s="66">
        <v>7</v>
      </c>
      <c r="E19" s="67" t="s">
        <v>10</v>
      </c>
      <c r="F19" s="67"/>
      <c r="G19" s="67"/>
      <c r="H19" s="67"/>
      <c r="I19" s="67"/>
      <c r="J19" s="67"/>
      <c r="K19" s="13"/>
      <c r="L19" s="20"/>
      <c r="M19" s="55" t="str">
        <f>IF(OR(AL26="wo",AO26="wo"),"wo",IF(AL26&gt;AO26,AL26&amp;"-"&amp;AO26,AO26&amp;"-"&amp;AL26))</f>
        <v>5-0</v>
      </c>
      <c r="N19" s="11"/>
      <c r="O19" s="16"/>
      <c r="P19" s="11"/>
      <c r="Q19" s="30"/>
      <c r="R19" s="30"/>
      <c r="S19" s="30"/>
      <c r="T19" s="30"/>
      <c r="U19" s="30"/>
      <c r="AB19" s="5" t="s">
        <v>48</v>
      </c>
      <c r="AC19" s="86"/>
      <c r="AD19" s="87"/>
      <c r="AE19" s="87"/>
      <c r="AF19" s="87"/>
      <c r="AG19" s="87"/>
      <c r="AH19" s="87"/>
      <c r="AI19" s="87"/>
      <c r="AJ19" s="87"/>
      <c r="AK19" s="88"/>
      <c r="AL19" s="89">
        <v>6</v>
      </c>
      <c r="AM19" s="90"/>
      <c r="AN19" s="4" t="s">
        <v>49</v>
      </c>
      <c r="AO19" s="90">
        <v>2</v>
      </c>
      <c r="AP19" s="102"/>
      <c r="AQ19" s="86"/>
      <c r="AR19" s="87"/>
      <c r="AS19" s="87"/>
      <c r="AT19" s="87"/>
      <c r="AU19" s="87"/>
      <c r="AV19" s="87"/>
      <c r="AW19" s="87"/>
      <c r="AX19" s="87"/>
      <c r="AY19" s="88"/>
      <c r="BA19" s="123" t="s">
        <v>48</v>
      </c>
      <c r="BB19" s="124"/>
      <c r="BC19" s="86"/>
      <c r="BD19" s="87"/>
      <c r="BE19" s="87"/>
      <c r="BF19" s="87"/>
      <c r="BG19" s="87"/>
      <c r="BH19" s="87"/>
      <c r="BI19" s="87"/>
      <c r="BJ19" s="87"/>
      <c r="BK19" s="88"/>
      <c r="BL19" s="89">
        <v>6</v>
      </c>
      <c r="BM19" s="90"/>
      <c r="BN19" s="7" t="s">
        <v>49</v>
      </c>
      <c r="BO19" s="90">
        <v>0</v>
      </c>
      <c r="BP19" s="102"/>
      <c r="BQ19" s="86"/>
      <c r="BR19" s="87"/>
      <c r="BS19" s="87"/>
      <c r="BT19" s="87"/>
      <c r="BU19" s="87"/>
      <c r="BV19" s="87"/>
      <c r="BW19" s="87"/>
      <c r="BX19" s="87"/>
      <c r="BY19" s="88"/>
    </row>
    <row r="20" spans="4:77" ht="13.5">
      <c r="D20" s="66"/>
      <c r="E20" s="67"/>
      <c r="F20" s="67"/>
      <c r="G20" s="67"/>
      <c r="H20" s="67"/>
      <c r="I20" s="67"/>
      <c r="J20" s="67"/>
      <c r="K20" s="11"/>
      <c r="L20" s="11"/>
      <c r="M20" s="46"/>
      <c r="N20" s="11"/>
      <c r="O20" s="16"/>
      <c r="P20" s="11"/>
      <c r="Q20" s="30"/>
      <c r="R20" s="30"/>
      <c r="S20" s="30"/>
      <c r="T20" s="30"/>
      <c r="U20" s="30"/>
      <c r="AB20" s="131" t="s">
        <v>50</v>
      </c>
      <c r="AC20" s="77"/>
      <c r="AD20" s="78"/>
      <c r="AE20" s="78"/>
      <c r="AF20" s="78"/>
      <c r="AG20" s="78"/>
      <c r="AH20" s="78"/>
      <c r="AI20" s="78"/>
      <c r="AJ20" s="78"/>
      <c r="AK20" s="79"/>
      <c r="AL20" s="94">
        <v>2</v>
      </c>
      <c r="AM20" s="95"/>
      <c r="AN20" s="133" t="s">
        <v>25</v>
      </c>
      <c r="AO20" s="95">
        <v>6</v>
      </c>
      <c r="AP20" s="100"/>
      <c r="AQ20" s="77"/>
      <c r="AR20" s="78"/>
      <c r="AS20" s="78"/>
      <c r="AT20" s="78"/>
      <c r="AU20" s="78"/>
      <c r="AV20" s="78"/>
      <c r="AW20" s="78"/>
      <c r="AX20" s="78"/>
      <c r="AY20" s="79"/>
      <c r="BA20" s="125" t="s">
        <v>50</v>
      </c>
      <c r="BB20" s="126"/>
      <c r="BC20" s="77"/>
      <c r="BD20" s="78"/>
      <c r="BE20" s="78"/>
      <c r="BF20" s="78"/>
      <c r="BG20" s="78"/>
      <c r="BH20" s="78"/>
      <c r="BI20" s="78"/>
      <c r="BJ20" s="78"/>
      <c r="BK20" s="79"/>
      <c r="BL20" s="94">
        <v>7</v>
      </c>
      <c r="BM20" s="95"/>
      <c r="BN20" s="98" t="s">
        <v>25</v>
      </c>
      <c r="BO20" s="95">
        <v>5</v>
      </c>
      <c r="BP20" s="100"/>
      <c r="BQ20" s="77"/>
      <c r="BR20" s="78"/>
      <c r="BS20" s="78"/>
      <c r="BT20" s="78"/>
      <c r="BU20" s="78"/>
      <c r="BV20" s="78"/>
      <c r="BW20" s="78"/>
      <c r="BX20" s="78"/>
      <c r="BY20" s="79"/>
    </row>
    <row r="21" spans="4:77" ht="14.25" thickBot="1">
      <c r="D21" s="66">
        <v>8</v>
      </c>
      <c r="E21" s="67" t="s">
        <v>11</v>
      </c>
      <c r="F21" s="67"/>
      <c r="G21" s="67"/>
      <c r="H21" s="67"/>
      <c r="I21" s="67"/>
      <c r="J21" s="67"/>
      <c r="K21" s="43"/>
      <c r="L21" s="11"/>
      <c r="M21" s="46"/>
      <c r="N21" s="54" t="s">
        <v>12</v>
      </c>
      <c r="O21" s="56"/>
      <c r="P21" s="11"/>
      <c r="Q21" s="30"/>
      <c r="R21" s="30"/>
      <c r="S21" s="30"/>
      <c r="T21" s="30"/>
      <c r="U21" s="30"/>
      <c r="AB21" s="132"/>
      <c r="AC21" s="68"/>
      <c r="AD21" s="69"/>
      <c r="AE21" s="69"/>
      <c r="AF21" s="69"/>
      <c r="AG21" s="69"/>
      <c r="AH21" s="69"/>
      <c r="AI21" s="69"/>
      <c r="AJ21" s="69"/>
      <c r="AK21" s="70"/>
      <c r="AL21" s="96"/>
      <c r="AM21" s="97"/>
      <c r="AN21" s="134"/>
      <c r="AO21" s="97"/>
      <c r="AP21" s="101"/>
      <c r="AQ21" s="68"/>
      <c r="AR21" s="69"/>
      <c r="AS21" s="69"/>
      <c r="AT21" s="69"/>
      <c r="AU21" s="69"/>
      <c r="AV21" s="69"/>
      <c r="AW21" s="69"/>
      <c r="AX21" s="69"/>
      <c r="AY21" s="70"/>
      <c r="BA21" s="127"/>
      <c r="BB21" s="128"/>
      <c r="BC21" s="68"/>
      <c r="BD21" s="69"/>
      <c r="BE21" s="69"/>
      <c r="BF21" s="69"/>
      <c r="BG21" s="69"/>
      <c r="BH21" s="69"/>
      <c r="BI21" s="69"/>
      <c r="BJ21" s="69"/>
      <c r="BK21" s="70"/>
      <c r="BL21" s="96"/>
      <c r="BM21" s="97"/>
      <c r="BN21" s="99"/>
      <c r="BO21" s="97"/>
      <c r="BP21" s="101"/>
      <c r="BQ21" s="68"/>
      <c r="BR21" s="69"/>
      <c r="BS21" s="69"/>
      <c r="BT21" s="69"/>
      <c r="BU21" s="69"/>
      <c r="BV21" s="69"/>
      <c r="BW21" s="69"/>
      <c r="BX21" s="69"/>
      <c r="BY21" s="70"/>
    </row>
    <row r="22" spans="4:77" ht="14.25" customHeight="1" thickBot="1" thickTop="1">
      <c r="D22" s="66"/>
      <c r="E22" s="67"/>
      <c r="F22" s="67"/>
      <c r="G22" s="67"/>
      <c r="H22" s="67"/>
      <c r="I22" s="67"/>
      <c r="J22" s="67"/>
      <c r="K22" s="44"/>
      <c r="L22" s="54" t="s">
        <v>13</v>
      </c>
      <c r="M22" s="16"/>
      <c r="N22" s="26"/>
      <c r="O22" s="27" t="str">
        <f>IF(OR(BL36="wo",BO36="wo"),"wo",IF(BL36&gt;BO36,BL36&amp;"-"&amp;BO36,BO36&amp;"-"&amp;BL36))</f>
        <v>5-0</v>
      </c>
      <c r="P22" s="11"/>
      <c r="Q22" s="30"/>
      <c r="R22" s="30"/>
      <c r="S22" s="31"/>
      <c r="T22" s="30"/>
      <c r="U22" s="30"/>
      <c r="AB22" s="131" t="s">
        <v>51</v>
      </c>
      <c r="AC22" s="77"/>
      <c r="AD22" s="78"/>
      <c r="AE22" s="78"/>
      <c r="AF22" s="78"/>
      <c r="AG22" s="78"/>
      <c r="AH22" s="78"/>
      <c r="AI22" s="78"/>
      <c r="AJ22" s="78"/>
      <c r="AK22" s="79"/>
      <c r="AL22" s="94">
        <v>5</v>
      </c>
      <c r="AM22" s="95"/>
      <c r="AN22" s="133" t="s">
        <v>25</v>
      </c>
      <c r="AO22" s="95">
        <v>7</v>
      </c>
      <c r="AP22" s="100"/>
      <c r="AQ22" s="77"/>
      <c r="AR22" s="78"/>
      <c r="AS22" s="78"/>
      <c r="AT22" s="78"/>
      <c r="AU22" s="78"/>
      <c r="AV22" s="78"/>
      <c r="AW22" s="78"/>
      <c r="AX22" s="78"/>
      <c r="AY22" s="79"/>
      <c r="BA22" s="125" t="s">
        <v>51</v>
      </c>
      <c r="BB22" s="126"/>
      <c r="BC22" s="77"/>
      <c r="BD22" s="78"/>
      <c r="BE22" s="78"/>
      <c r="BF22" s="78"/>
      <c r="BG22" s="78"/>
      <c r="BH22" s="78"/>
      <c r="BI22" s="78"/>
      <c r="BJ22" s="78"/>
      <c r="BK22" s="79"/>
      <c r="BL22" s="94">
        <v>6</v>
      </c>
      <c r="BM22" s="95"/>
      <c r="BN22" s="98" t="s">
        <v>25</v>
      </c>
      <c r="BO22" s="95">
        <v>2</v>
      </c>
      <c r="BP22" s="100"/>
      <c r="BQ22" s="77"/>
      <c r="BR22" s="78"/>
      <c r="BS22" s="78"/>
      <c r="BT22" s="78"/>
      <c r="BU22" s="78"/>
      <c r="BV22" s="78"/>
      <c r="BW22" s="78"/>
      <c r="BX22" s="78"/>
      <c r="BY22" s="79"/>
    </row>
    <row r="23" spans="4:77" ht="15" thickBot="1" thickTop="1">
      <c r="D23" s="66">
        <v>9</v>
      </c>
      <c r="E23" s="67" t="s">
        <v>52</v>
      </c>
      <c r="F23" s="67"/>
      <c r="G23" s="67"/>
      <c r="H23" s="67"/>
      <c r="I23" s="67"/>
      <c r="J23" s="67"/>
      <c r="K23" s="20"/>
      <c r="L23" s="57" t="str">
        <f>IF(OR(BL6="wo",BO6="wo"),"wo",IF(BL6&gt;BO6,BL6&amp;"-"&amp;BO6,BO6&amp;"-"&amp;BL6))</f>
        <v>wo</v>
      </c>
      <c r="M23" s="16"/>
      <c r="N23" s="26"/>
      <c r="O23" s="19"/>
      <c r="P23" s="11"/>
      <c r="Q23" s="30"/>
      <c r="R23" s="30"/>
      <c r="S23" s="30"/>
      <c r="T23" s="30"/>
      <c r="U23" s="30"/>
      <c r="AB23" s="135"/>
      <c r="AC23" s="110"/>
      <c r="AD23" s="111"/>
      <c r="AE23" s="111"/>
      <c r="AF23" s="111"/>
      <c r="AG23" s="111"/>
      <c r="AH23" s="111"/>
      <c r="AI23" s="111"/>
      <c r="AJ23" s="111"/>
      <c r="AK23" s="112"/>
      <c r="AL23" s="113"/>
      <c r="AM23" s="105"/>
      <c r="AN23" s="136"/>
      <c r="AO23" s="105"/>
      <c r="AP23" s="106"/>
      <c r="AQ23" s="110"/>
      <c r="AR23" s="111"/>
      <c r="AS23" s="111"/>
      <c r="AT23" s="111"/>
      <c r="AU23" s="111"/>
      <c r="AV23" s="111"/>
      <c r="AW23" s="111"/>
      <c r="AX23" s="111"/>
      <c r="AY23" s="112"/>
      <c r="BA23" s="129"/>
      <c r="BB23" s="130"/>
      <c r="BC23" s="110"/>
      <c r="BD23" s="111"/>
      <c r="BE23" s="111"/>
      <c r="BF23" s="111"/>
      <c r="BG23" s="111"/>
      <c r="BH23" s="111"/>
      <c r="BI23" s="111"/>
      <c r="BJ23" s="111"/>
      <c r="BK23" s="112"/>
      <c r="BL23" s="113"/>
      <c r="BM23" s="105"/>
      <c r="BN23" s="114"/>
      <c r="BO23" s="105"/>
      <c r="BP23" s="106"/>
      <c r="BQ23" s="110"/>
      <c r="BR23" s="111"/>
      <c r="BS23" s="111"/>
      <c r="BT23" s="111"/>
      <c r="BU23" s="111"/>
      <c r="BV23" s="111"/>
      <c r="BW23" s="111"/>
      <c r="BX23" s="111"/>
      <c r="BY23" s="112"/>
    </row>
    <row r="24" spans="4:21" ht="14.25" customHeight="1" thickBot="1">
      <c r="D24" s="66"/>
      <c r="E24" s="67"/>
      <c r="F24" s="67"/>
      <c r="G24" s="67"/>
      <c r="H24" s="67"/>
      <c r="I24" s="67"/>
      <c r="J24" s="67"/>
      <c r="K24" s="11"/>
      <c r="L24" s="16"/>
      <c r="M24" s="59" t="s">
        <v>53</v>
      </c>
      <c r="N24" s="11"/>
      <c r="O24" s="11"/>
      <c r="P24" s="11"/>
      <c r="Q24" s="30"/>
      <c r="R24" s="30"/>
      <c r="S24" s="30"/>
      <c r="T24" s="30"/>
      <c r="U24" s="30"/>
    </row>
    <row r="25" spans="4:53" ht="15" thickBot="1" thickTop="1">
      <c r="D25" s="66">
        <v>10</v>
      </c>
      <c r="E25" s="67" t="s">
        <v>14</v>
      </c>
      <c r="F25" s="67"/>
      <c r="G25" s="67"/>
      <c r="H25" s="67"/>
      <c r="I25" s="67"/>
      <c r="J25" s="67"/>
      <c r="K25" s="43"/>
      <c r="L25" s="58"/>
      <c r="M25" s="27" t="str">
        <f>IF(OR(BL26="wo",BO26="wo"),"wo",IF(BL26&gt;BO26,BL26&amp;"-"&amp;BO26,BO26&amp;"-"&amp;BL26))</f>
        <v>3-2</v>
      </c>
      <c r="N25" s="11"/>
      <c r="O25" s="11"/>
      <c r="P25" s="11"/>
      <c r="Q25" s="30"/>
      <c r="R25" s="30"/>
      <c r="S25" s="30"/>
      <c r="T25" s="30"/>
      <c r="U25" s="30"/>
      <c r="AB25" t="s">
        <v>54</v>
      </c>
      <c r="BA25" t="s">
        <v>55</v>
      </c>
    </row>
    <row r="26" spans="4:77" ht="14.25" customHeight="1" thickBot="1" thickTop="1">
      <c r="D26" s="66"/>
      <c r="E26" s="67"/>
      <c r="F26" s="67"/>
      <c r="G26" s="67"/>
      <c r="H26" s="67"/>
      <c r="I26" s="67"/>
      <c r="J26" s="67"/>
      <c r="K26" s="11"/>
      <c r="L26" s="11"/>
      <c r="M26" s="11"/>
      <c r="N26" s="11"/>
      <c r="O26" s="11"/>
      <c r="P26" s="11"/>
      <c r="Q26" s="30"/>
      <c r="R26" s="30"/>
      <c r="S26" s="30"/>
      <c r="T26" s="30"/>
      <c r="U26" s="30"/>
      <c r="AB26" s="9" t="s">
        <v>56</v>
      </c>
      <c r="AC26" s="80" t="str">
        <f>IF(E17="","",E17)</f>
        <v>三田松聖</v>
      </c>
      <c r="AD26" s="81"/>
      <c r="AE26" s="81"/>
      <c r="AF26" s="81"/>
      <c r="AG26" s="81"/>
      <c r="AH26" s="81"/>
      <c r="AI26" s="81"/>
      <c r="AJ26" s="81"/>
      <c r="AK26" s="82"/>
      <c r="AL26" s="83">
        <v>5</v>
      </c>
      <c r="AM26" s="84"/>
      <c r="AN26" s="6" t="s">
        <v>57</v>
      </c>
      <c r="AO26" s="84">
        <v>0</v>
      </c>
      <c r="AP26" s="85"/>
      <c r="AQ26" s="81" t="str">
        <f>IF(E19="","",E19)</f>
        <v>鈴蘭台西</v>
      </c>
      <c r="AR26" s="81"/>
      <c r="AS26" s="81"/>
      <c r="AT26" s="81"/>
      <c r="AU26" s="81"/>
      <c r="AV26" s="81"/>
      <c r="AW26" s="81"/>
      <c r="AX26" s="81"/>
      <c r="AY26" s="82"/>
      <c r="BA26" s="119" t="s">
        <v>28</v>
      </c>
      <c r="BB26" s="117"/>
      <c r="BC26" s="119" t="str">
        <f>IF(BL6="","",IF(BL6&gt;BO6,BC6,BQ6))</f>
        <v>神戸高専</v>
      </c>
      <c r="BD26" s="116"/>
      <c r="BE26" s="116"/>
      <c r="BF26" s="116"/>
      <c r="BG26" s="116"/>
      <c r="BH26" s="116"/>
      <c r="BI26" s="116"/>
      <c r="BJ26" s="116"/>
      <c r="BK26" s="118"/>
      <c r="BL26" s="84">
        <v>2</v>
      </c>
      <c r="BM26" s="84"/>
      <c r="BN26" s="6" t="s">
        <v>57</v>
      </c>
      <c r="BO26" s="84">
        <v>3</v>
      </c>
      <c r="BP26" s="85"/>
      <c r="BQ26" s="115" t="str">
        <f>IF(E25="","",E25)</f>
        <v>村野工業</v>
      </c>
      <c r="BR26" s="116"/>
      <c r="BS26" s="116"/>
      <c r="BT26" s="116"/>
      <c r="BU26" s="116"/>
      <c r="BV26" s="116"/>
      <c r="BW26" s="116"/>
      <c r="BX26" s="117"/>
      <c r="BY26" s="118"/>
    </row>
    <row r="27" spans="5:77" ht="13.5" customHeight="1"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AB27" s="8" t="s">
        <v>58</v>
      </c>
      <c r="AC27" s="107"/>
      <c r="AD27" s="108"/>
      <c r="AE27" s="108"/>
      <c r="AF27" s="108"/>
      <c r="AG27" s="108"/>
      <c r="AH27" s="108"/>
      <c r="AI27" s="108"/>
      <c r="AJ27" s="108"/>
      <c r="AK27" s="109"/>
      <c r="AL27" s="139">
        <v>6</v>
      </c>
      <c r="AM27" s="103"/>
      <c r="AN27" s="4" t="s">
        <v>57</v>
      </c>
      <c r="AO27" s="103">
        <v>0</v>
      </c>
      <c r="AP27" s="104"/>
      <c r="AQ27" s="107"/>
      <c r="AR27" s="108"/>
      <c r="AS27" s="108"/>
      <c r="AT27" s="108"/>
      <c r="AU27" s="108"/>
      <c r="AV27" s="108"/>
      <c r="AW27" s="108"/>
      <c r="AX27" s="108"/>
      <c r="AY27" s="109"/>
      <c r="AZ27" s="1"/>
      <c r="BA27" s="137" t="s">
        <v>58</v>
      </c>
      <c r="BB27" s="138"/>
      <c r="BC27" s="107"/>
      <c r="BD27" s="108"/>
      <c r="BE27" s="108"/>
      <c r="BF27" s="108"/>
      <c r="BG27" s="108"/>
      <c r="BH27" s="108"/>
      <c r="BI27" s="108"/>
      <c r="BJ27" s="108"/>
      <c r="BK27" s="109"/>
      <c r="BL27" s="139">
        <v>6</v>
      </c>
      <c r="BM27" s="103"/>
      <c r="BN27" s="7" t="s">
        <v>57</v>
      </c>
      <c r="BO27" s="103">
        <v>4</v>
      </c>
      <c r="BP27" s="104"/>
      <c r="BQ27" s="107"/>
      <c r="BR27" s="108"/>
      <c r="BS27" s="108"/>
      <c r="BT27" s="108"/>
      <c r="BU27" s="108"/>
      <c r="BV27" s="108"/>
      <c r="BW27" s="108"/>
      <c r="BX27" s="108"/>
      <c r="BY27" s="109"/>
    </row>
    <row r="28" spans="2:77" ht="13.5" customHeight="1">
      <c r="B28" s="61" t="s">
        <v>33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AB28" s="5" t="s">
        <v>47</v>
      </c>
      <c r="AC28" s="86"/>
      <c r="AD28" s="87"/>
      <c r="AE28" s="87"/>
      <c r="AF28" s="87"/>
      <c r="AG28" s="87"/>
      <c r="AH28" s="87"/>
      <c r="AI28" s="87"/>
      <c r="AJ28" s="87"/>
      <c r="AK28" s="88"/>
      <c r="AL28" s="89">
        <v>6</v>
      </c>
      <c r="AM28" s="90"/>
      <c r="AN28" s="4" t="s">
        <v>46</v>
      </c>
      <c r="AO28" s="90">
        <v>0</v>
      </c>
      <c r="AP28" s="102"/>
      <c r="AQ28" s="86"/>
      <c r="AR28" s="87"/>
      <c r="AS28" s="87"/>
      <c r="AT28" s="87"/>
      <c r="AU28" s="87"/>
      <c r="AV28" s="87"/>
      <c r="AW28" s="87"/>
      <c r="AX28" s="87"/>
      <c r="AY28" s="88"/>
      <c r="BA28" s="123" t="s">
        <v>47</v>
      </c>
      <c r="BB28" s="124"/>
      <c r="BC28" s="86"/>
      <c r="BD28" s="87"/>
      <c r="BE28" s="87"/>
      <c r="BF28" s="87"/>
      <c r="BG28" s="87"/>
      <c r="BH28" s="87"/>
      <c r="BI28" s="87"/>
      <c r="BJ28" s="87"/>
      <c r="BK28" s="88"/>
      <c r="BL28" s="89">
        <v>6</v>
      </c>
      <c r="BM28" s="90"/>
      <c r="BN28" s="7" t="s">
        <v>46</v>
      </c>
      <c r="BO28" s="90">
        <v>3</v>
      </c>
      <c r="BP28" s="102"/>
      <c r="BQ28" s="86"/>
      <c r="BR28" s="87"/>
      <c r="BS28" s="87"/>
      <c r="BT28" s="87"/>
      <c r="BU28" s="87"/>
      <c r="BV28" s="87"/>
      <c r="BW28" s="87"/>
      <c r="BX28" s="87"/>
      <c r="BY28" s="88"/>
    </row>
    <row r="29" spans="2:77" ht="13.5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AB29" s="5" t="s">
        <v>59</v>
      </c>
      <c r="AC29" s="86"/>
      <c r="AD29" s="87"/>
      <c r="AE29" s="87"/>
      <c r="AF29" s="87"/>
      <c r="AG29" s="87"/>
      <c r="AH29" s="87"/>
      <c r="AI29" s="87"/>
      <c r="AJ29" s="87"/>
      <c r="AK29" s="88"/>
      <c r="AL29" s="89">
        <v>6</v>
      </c>
      <c r="AM29" s="90"/>
      <c r="AN29" s="4" t="s">
        <v>46</v>
      </c>
      <c r="AO29" s="90">
        <v>3</v>
      </c>
      <c r="AP29" s="102"/>
      <c r="AQ29" s="86"/>
      <c r="AR29" s="87"/>
      <c r="AS29" s="87"/>
      <c r="AT29" s="87"/>
      <c r="AU29" s="87"/>
      <c r="AV29" s="87"/>
      <c r="AW29" s="87"/>
      <c r="AX29" s="87"/>
      <c r="AY29" s="88"/>
      <c r="BA29" s="123" t="s">
        <v>59</v>
      </c>
      <c r="BB29" s="124"/>
      <c r="BC29" s="86"/>
      <c r="BD29" s="87"/>
      <c r="BE29" s="87"/>
      <c r="BF29" s="87"/>
      <c r="BG29" s="87"/>
      <c r="BH29" s="87"/>
      <c r="BI29" s="87"/>
      <c r="BJ29" s="87"/>
      <c r="BK29" s="88"/>
      <c r="BL29" s="89">
        <v>4</v>
      </c>
      <c r="BM29" s="90"/>
      <c r="BN29" s="7" t="s">
        <v>46</v>
      </c>
      <c r="BO29" s="90">
        <v>6</v>
      </c>
      <c r="BP29" s="102"/>
      <c r="BQ29" s="86"/>
      <c r="BR29" s="87"/>
      <c r="BS29" s="87"/>
      <c r="BT29" s="87"/>
      <c r="BU29" s="87"/>
      <c r="BV29" s="87"/>
      <c r="BW29" s="87"/>
      <c r="BX29" s="87"/>
      <c r="BY29" s="88"/>
    </row>
    <row r="30" spans="2:77" ht="13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AB30" s="131" t="s">
        <v>60</v>
      </c>
      <c r="AC30" s="77"/>
      <c r="AD30" s="78"/>
      <c r="AE30" s="78"/>
      <c r="AF30" s="78"/>
      <c r="AG30" s="78"/>
      <c r="AH30" s="78"/>
      <c r="AI30" s="78"/>
      <c r="AJ30" s="78"/>
      <c r="AK30" s="79"/>
      <c r="AL30" s="94"/>
      <c r="AM30" s="95"/>
      <c r="AN30" s="133" t="s">
        <v>25</v>
      </c>
      <c r="AO30" s="95" t="s">
        <v>61</v>
      </c>
      <c r="AP30" s="100"/>
      <c r="AQ30" s="77"/>
      <c r="AR30" s="78"/>
      <c r="AS30" s="78"/>
      <c r="AT30" s="78"/>
      <c r="AU30" s="78"/>
      <c r="AV30" s="78"/>
      <c r="AW30" s="78"/>
      <c r="AX30" s="78"/>
      <c r="AY30" s="79"/>
      <c r="BA30" s="125" t="s">
        <v>60</v>
      </c>
      <c r="BB30" s="126"/>
      <c r="BC30" s="77"/>
      <c r="BD30" s="78"/>
      <c r="BE30" s="78"/>
      <c r="BF30" s="78"/>
      <c r="BG30" s="78"/>
      <c r="BH30" s="78"/>
      <c r="BI30" s="78"/>
      <c r="BJ30" s="78"/>
      <c r="BK30" s="79"/>
      <c r="BL30" s="94" t="s">
        <v>86</v>
      </c>
      <c r="BM30" s="95"/>
      <c r="BN30" s="98" t="s">
        <v>25</v>
      </c>
      <c r="BO30" s="95">
        <v>7</v>
      </c>
      <c r="BP30" s="100"/>
      <c r="BQ30" s="77"/>
      <c r="BR30" s="78"/>
      <c r="BS30" s="78"/>
      <c r="BT30" s="78"/>
      <c r="BU30" s="78"/>
      <c r="BV30" s="78"/>
      <c r="BW30" s="78"/>
      <c r="BX30" s="78"/>
      <c r="BY30" s="79"/>
    </row>
    <row r="31" spans="2:77" ht="13.5" customHeight="1">
      <c r="B31" s="61" t="s">
        <v>34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AB31" s="132"/>
      <c r="AC31" s="68"/>
      <c r="AD31" s="69"/>
      <c r="AE31" s="69"/>
      <c r="AF31" s="69"/>
      <c r="AG31" s="69"/>
      <c r="AH31" s="69"/>
      <c r="AI31" s="69"/>
      <c r="AJ31" s="69"/>
      <c r="AK31" s="70"/>
      <c r="AL31" s="96"/>
      <c r="AM31" s="97"/>
      <c r="AN31" s="134"/>
      <c r="AO31" s="97"/>
      <c r="AP31" s="101"/>
      <c r="AQ31" s="68"/>
      <c r="AR31" s="69"/>
      <c r="AS31" s="69"/>
      <c r="AT31" s="69"/>
      <c r="AU31" s="69"/>
      <c r="AV31" s="69"/>
      <c r="AW31" s="69"/>
      <c r="AX31" s="69"/>
      <c r="AY31" s="70"/>
      <c r="BA31" s="127"/>
      <c r="BB31" s="128"/>
      <c r="BC31" s="68"/>
      <c r="BD31" s="69"/>
      <c r="BE31" s="69"/>
      <c r="BF31" s="69"/>
      <c r="BG31" s="69"/>
      <c r="BH31" s="69"/>
      <c r="BI31" s="69"/>
      <c r="BJ31" s="69"/>
      <c r="BK31" s="70"/>
      <c r="BL31" s="96"/>
      <c r="BM31" s="97"/>
      <c r="BN31" s="99"/>
      <c r="BO31" s="97"/>
      <c r="BP31" s="101"/>
      <c r="BQ31" s="68"/>
      <c r="BR31" s="69"/>
      <c r="BS31" s="69"/>
      <c r="BT31" s="69"/>
      <c r="BU31" s="69"/>
      <c r="BV31" s="69"/>
      <c r="BW31" s="69"/>
      <c r="BX31" s="69"/>
      <c r="BY31" s="70"/>
    </row>
    <row r="32" spans="2:77" ht="13.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AB32" s="131" t="s">
        <v>62</v>
      </c>
      <c r="AC32" s="77"/>
      <c r="AD32" s="78"/>
      <c r="AE32" s="78"/>
      <c r="AF32" s="78"/>
      <c r="AG32" s="78"/>
      <c r="AH32" s="78"/>
      <c r="AI32" s="78"/>
      <c r="AJ32" s="78"/>
      <c r="AK32" s="79"/>
      <c r="AL32" s="94"/>
      <c r="AM32" s="95"/>
      <c r="AN32" s="133" t="s">
        <v>25</v>
      </c>
      <c r="AO32" s="95" t="s">
        <v>63</v>
      </c>
      <c r="AP32" s="100"/>
      <c r="AQ32" s="77"/>
      <c r="AR32" s="78"/>
      <c r="AS32" s="78"/>
      <c r="AT32" s="78"/>
      <c r="AU32" s="78"/>
      <c r="AV32" s="78"/>
      <c r="AW32" s="78"/>
      <c r="AX32" s="78"/>
      <c r="AY32" s="79"/>
      <c r="BA32" s="125" t="s">
        <v>62</v>
      </c>
      <c r="BB32" s="126"/>
      <c r="BC32" s="77"/>
      <c r="BD32" s="78"/>
      <c r="BE32" s="78"/>
      <c r="BF32" s="78"/>
      <c r="BG32" s="78"/>
      <c r="BH32" s="78"/>
      <c r="BI32" s="78"/>
      <c r="BJ32" s="78"/>
      <c r="BK32" s="79"/>
      <c r="BL32" s="94">
        <v>4</v>
      </c>
      <c r="BM32" s="95"/>
      <c r="BN32" s="98" t="s">
        <v>25</v>
      </c>
      <c r="BO32" s="95">
        <v>6</v>
      </c>
      <c r="BP32" s="100"/>
      <c r="BQ32" s="77"/>
      <c r="BR32" s="78"/>
      <c r="BS32" s="78"/>
      <c r="BT32" s="78"/>
      <c r="BU32" s="78"/>
      <c r="BV32" s="78"/>
      <c r="BW32" s="78"/>
      <c r="BX32" s="78"/>
      <c r="BY32" s="79"/>
    </row>
    <row r="33" spans="2:77" ht="14.25" thickBo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AB33" s="135"/>
      <c r="AC33" s="110"/>
      <c r="AD33" s="111"/>
      <c r="AE33" s="111"/>
      <c r="AF33" s="111"/>
      <c r="AG33" s="111"/>
      <c r="AH33" s="111"/>
      <c r="AI33" s="111"/>
      <c r="AJ33" s="111"/>
      <c r="AK33" s="112"/>
      <c r="AL33" s="113"/>
      <c r="AM33" s="105"/>
      <c r="AN33" s="136"/>
      <c r="AO33" s="105"/>
      <c r="AP33" s="106"/>
      <c r="AQ33" s="110"/>
      <c r="AR33" s="111"/>
      <c r="AS33" s="111"/>
      <c r="AT33" s="111"/>
      <c r="AU33" s="111"/>
      <c r="AV33" s="111"/>
      <c r="AW33" s="111"/>
      <c r="AX33" s="111"/>
      <c r="AY33" s="112"/>
      <c r="BA33" s="129"/>
      <c r="BB33" s="130"/>
      <c r="BC33" s="110"/>
      <c r="BD33" s="111"/>
      <c r="BE33" s="111"/>
      <c r="BF33" s="111"/>
      <c r="BG33" s="111"/>
      <c r="BH33" s="111"/>
      <c r="BI33" s="111"/>
      <c r="BJ33" s="111"/>
      <c r="BK33" s="112"/>
      <c r="BL33" s="113"/>
      <c r="BM33" s="105"/>
      <c r="BN33" s="114"/>
      <c r="BO33" s="105"/>
      <c r="BP33" s="106"/>
      <c r="BQ33" s="110"/>
      <c r="BR33" s="111"/>
      <c r="BS33" s="111"/>
      <c r="BT33" s="111"/>
      <c r="BU33" s="111"/>
      <c r="BV33" s="111"/>
      <c r="BW33" s="111"/>
      <c r="BX33" s="111"/>
      <c r="BY33" s="112"/>
    </row>
    <row r="35" spans="2:53" ht="13.5" customHeight="1" thickBo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AB35" t="s">
        <v>64</v>
      </c>
      <c r="BA35" t="s">
        <v>65</v>
      </c>
    </row>
    <row r="36" spans="2:77" ht="14.25" thickBo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AB36" s="9" t="s">
        <v>66</v>
      </c>
      <c r="AC36" s="80" t="str">
        <f>IF(AL16="","",IF(AL16&gt;AO16,AC16,AQ16))</f>
        <v>有馬</v>
      </c>
      <c r="AD36" s="81"/>
      <c r="AE36" s="81"/>
      <c r="AF36" s="81"/>
      <c r="AG36" s="81"/>
      <c r="AH36" s="81"/>
      <c r="AI36" s="81"/>
      <c r="AJ36" s="81"/>
      <c r="AK36" s="82"/>
      <c r="AL36" s="83">
        <v>0</v>
      </c>
      <c r="AM36" s="84"/>
      <c r="AN36" s="6" t="s">
        <v>67</v>
      </c>
      <c r="AO36" s="84">
        <v>5</v>
      </c>
      <c r="AP36" s="85"/>
      <c r="AQ36" s="81" t="str">
        <f>IF(BL16="","",IF(BL16&gt;BO16,BC16,BQ16))</f>
        <v>啓明学院</v>
      </c>
      <c r="AR36" s="81"/>
      <c r="AS36" s="81"/>
      <c r="AT36" s="81"/>
      <c r="AU36" s="81"/>
      <c r="AV36" s="81"/>
      <c r="AW36" s="81"/>
      <c r="AX36" s="81"/>
      <c r="AY36" s="82"/>
      <c r="BA36" s="119" t="s">
        <v>66</v>
      </c>
      <c r="BB36" s="117"/>
      <c r="BC36" s="119" t="str">
        <f>IF(AL26="","",IF(AL26&gt;AO26,AC26,AQ26))</f>
        <v>三田松聖</v>
      </c>
      <c r="BD36" s="116"/>
      <c r="BE36" s="116"/>
      <c r="BF36" s="116"/>
      <c r="BG36" s="116"/>
      <c r="BH36" s="116"/>
      <c r="BI36" s="116"/>
      <c r="BJ36" s="116"/>
      <c r="BK36" s="118"/>
      <c r="BL36" s="84">
        <v>5</v>
      </c>
      <c r="BM36" s="84"/>
      <c r="BN36" s="6" t="s">
        <v>67</v>
      </c>
      <c r="BO36" s="84">
        <v>0</v>
      </c>
      <c r="BP36" s="85"/>
      <c r="BQ36" s="115" t="str">
        <f>IF(BL26="","",IF(BL26&gt;BO26,BC26,BQ26))</f>
        <v>村野工業</v>
      </c>
      <c r="BR36" s="116"/>
      <c r="BS36" s="116"/>
      <c r="BT36" s="116"/>
      <c r="BU36" s="116"/>
      <c r="BV36" s="116"/>
      <c r="BW36" s="116"/>
      <c r="BX36" s="117"/>
      <c r="BY36" s="118"/>
    </row>
    <row r="37" spans="2:77" ht="13.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AB37" s="8" t="s">
        <v>68</v>
      </c>
      <c r="AC37" s="107"/>
      <c r="AD37" s="108"/>
      <c r="AE37" s="108"/>
      <c r="AF37" s="108"/>
      <c r="AG37" s="108"/>
      <c r="AH37" s="108"/>
      <c r="AI37" s="108"/>
      <c r="AJ37" s="108"/>
      <c r="AK37" s="109"/>
      <c r="AL37" s="139">
        <v>0</v>
      </c>
      <c r="AM37" s="103"/>
      <c r="AN37" s="4" t="s">
        <v>67</v>
      </c>
      <c r="AO37" s="103">
        <v>6</v>
      </c>
      <c r="AP37" s="104"/>
      <c r="AQ37" s="107"/>
      <c r="AR37" s="108"/>
      <c r="AS37" s="108"/>
      <c r="AT37" s="108"/>
      <c r="AU37" s="108"/>
      <c r="AV37" s="108"/>
      <c r="AW37" s="108"/>
      <c r="AX37" s="108"/>
      <c r="AY37" s="109"/>
      <c r="AZ37" s="1"/>
      <c r="BA37" s="137" t="s">
        <v>68</v>
      </c>
      <c r="BB37" s="138"/>
      <c r="BC37" s="107"/>
      <c r="BD37" s="108"/>
      <c r="BE37" s="108"/>
      <c r="BF37" s="108"/>
      <c r="BG37" s="108"/>
      <c r="BH37" s="108"/>
      <c r="BI37" s="108"/>
      <c r="BJ37" s="108"/>
      <c r="BK37" s="109"/>
      <c r="BL37" s="139">
        <v>6</v>
      </c>
      <c r="BM37" s="103"/>
      <c r="BN37" s="7" t="s">
        <v>67</v>
      </c>
      <c r="BO37" s="103">
        <v>3</v>
      </c>
      <c r="BP37" s="104"/>
      <c r="BQ37" s="107"/>
      <c r="BR37" s="108"/>
      <c r="BS37" s="108"/>
      <c r="BT37" s="108"/>
      <c r="BU37" s="108"/>
      <c r="BV37" s="108"/>
      <c r="BW37" s="108"/>
      <c r="BX37" s="108"/>
      <c r="BY37" s="109"/>
    </row>
    <row r="38" spans="2:77" ht="13.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AB38" s="5" t="s">
        <v>69</v>
      </c>
      <c r="AC38" s="86"/>
      <c r="AD38" s="87"/>
      <c r="AE38" s="87"/>
      <c r="AF38" s="87"/>
      <c r="AG38" s="87"/>
      <c r="AH38" s="87"/>
      <c r="AI38" s="87"/>
      <c r="AJ38" s="87"/>
      <c r="AK38" s="88"/>
      <c r="AL38" s="89">
        <v>1</v>
      </c>
      <c r="AM38" s="90"/>
      <c r="AN38" s="4" t="s">
        <v>67</v>
      </c>
      <c r="AO38" s="90">
        <v>6</v>
      </c>
      <c r="AP38" s="102"/>
      <c r="AQ38" s="86"/>
      <c r="AR38" s="87"/>
      <c r="AS38" s="87"/>
      <c r="AT38" s="87"/>
      <c r="AU38" s="87"/>
      <c r="AV38" s="87"/>
      <c r="AW38" s="87"/>
      <c r="AX38" s="87"/>
      <c r="AY38" s="88"/>
      <c r="BA38" s="123" t="s">
        <v>69</v>
      </c>
      <c r="BB38" s="124"/>
      <c r="BC38" s="86"/>
      <c r="BD38" s="87"/>
      <c r="BE38" s="87"/>
      <c r="BF38" s="87"/>
      <c r="BG38" s="87"/>
      <c r="BH38" s="87"/>
      <c r="BI38" s="87"/>
      <c r="BJ38" s="87"/>
      <c r="BK38" s="88"/>
      <c r="BL38" s="89">
        <v>6</v>
      </c>
      <c r="BM38" s="90"/>
      <c r="BN38" s="7" t="s">
        <v>67</v>
      </c>
      <c r="BO38" s="90">
        <v>1</v>
      </c>
      <c r="BP38" s="102"/>
      <c r="BQ38" s="86"/>
      <c r="BR38" s="87"/>
      <c r="BS38" s="87"/>
      <c r="BT38" s="87"/>
      <c r="BU38" s="87"/>
      <c r="BV38" s="87"/>
      <c r="BW38" s="87"/>
      <c r="BX38" s="87"/>
      <c r="BY38" s="88"/>
    </row>
    <row r="39" spans="2:77" ht="13.5" customHeight="1">
      <c r="B39" s="62" t="s">
        <v>15</v>
      </c>
      <c r="C39" s="62"/>
      <c r="D39" s="62"/>
      <c r="E39" s="62" t="str">
        <f>IF(AL46&gt;AO46,AC46,AQ46)</f>
        <v>啓明学院</v>
      </c>
      <c r="F39" s="62"/>
      <c r="G39" s="62"/>
      <c r="H39" s="62"/>
      <c r="I39" s="62"/>
      <c r="J39" s="62"/>
      <c r="K39" s="62"/>
      <c r="L39" s="62"/>
      <c r="M39" s="65" t="s">
        <v>16</v>
      </c>
      <c r="N39" s="65"/>
      <c r="O39" s="65"/>
      <c r="P39" s="65"/>
      <c r="Q39" s="65"/>
      <c r="R39" s="65"/>
      <c r="S39" s="65"/>
      <c r="AB39" s="5" t="s">
        <v>22</v>
      </c>
      <c r="AC39" s="86"/>
      <c r="AD39" s="87"/>
      <c r="AE39" s="87"/>
      <c r="AF39" s="87"/>
      <c r="AG39" s="87"/>
      <c r="AH39" s="87"/>
      <c r="AI39" s="87"/>
      <c r="AJ39" s="87"/>
      <c r="AK39" s="88"/>
      <c r="AL39" s="89">
        <v>1</v>
      </c>
      <c r="AM39" s="90"/>
      <c r="AN39" s="4" t="s">
        <v>39</v>
      </c>
      <c r="AO39" s="90">
        <v>6</v>
      </c>
      <c r="AP39" s="102"/>
      <c r="AQ39" s="86"/>
      <c r="AR39" s="87"/>
      <c r="AS39" s="87"/>
      <c r="AT39" s="87"/>
      <c r="AU39" s="87"/>
      <c r="AV39" s="87"/>
      <c r="AW39" s="87"/>
      <c r="AX39" s="87"/>
      <c r="AY39" s="88"/>
      <c r="BA39" s="123" t="s">
        <v>22</v>
      </c>
      <c r="BB39" s="124"/>
      <c r="BC39" s="86"/>
      <c r="BD39" s="87"/>
      <c r="BE39" s="87"/>
      <c r="BF39" s="87"/>
      <c r="BG39" s="87"/>
      <c r="BH39" s="87"/>
      <c r="BI39" s="87"/>
      <c r="BJ39" s="87"/>
      <c r="BK39" s="88"/>
      <c r="BL39" s="89">
        <v>6</v>
      </c>
      <c r="BM39" s="90"/>
      <c r="BN39" s="7" t="s">
        <v>39</v>
      </c>
      <c r="BO39" s="90">
        <v>1</v>
      </c>
      <c r="BP39" s="102"/>
      <c r="BQ39" s="86"/>
      <c r="BR39" s="87"/>
      <c r="BS39" s="87"/>
      <c r="BT39" s="87"/>
      <c r="BU39" s="87"/>
      <c r="BV39" s="87"/>
      <c r="BW39" s="87"/>
      <c r="BX39" s="87"/>
      <c r="BY39" s="88"/>
    </row>
    <row r="40" spans="2:77" ht="13.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5"/>
      <c r="N40" s="65"/>
      <c r="O40" s="65"/>
      <c r="P40" s="65"/>
      <c r="Q40" s="65"/>
      <c r="R40" s="65"/>
      <c r="S40" s="65"/>
      <c r="AB40" s="131" t="s">
        <v>40</v>
      </c>
      <c r="AC40" s="77"/>
      <c r="AD40" s="78"/>
      <c r="AE40" s="78"/>
      <c r="AF40" s="78"/>
      <c r="AG40" s="78"/>
      <c r="AH40" s="78"/>
      <c r="AI40" s="78"/>
      <c r="AJ40" s="78"/>
      <c r="AK40" s="79"/>
      <c r="AL40" s="94">
        <v>2</v>
      </c>
      <c r="AM40" s="95"/>
      <c r="AN40" s="133" t="s">
        <v>25</v>
      </c>
      <c r="AO40" s="95">
        <v>6</v>
      </c>
      <c r="AP40" s="100"/>
      <c r="AQ40" s="77"/>
      <c r="AR40" s="78"/>
      <c r="AS40" s="78"/>
      <c r="AT40" s="78"/>
      <c r="AU40" s="78"/>
      <c r="AV40" s="78"/>
      <c r="AW40" s="78"/>
      <c r="AX40" s="78"/>
      <c r="AY40" s="79"/>
      <c r="BA40" s="125" t="s">
        <v>40</v>
      </c>
      <c r="BB40" s="126"/>
      <c r="BC40" s="77"/>
      <c r="BD40" s="78"/>
      <c r="BE40" s="78"/>
      <c r="BF40" s="78"/>
      <c r="BG40" s="78"/>
      <c r="BH40" s="78"/>
      <c r="BI40" s="78"/>
      <c r="BJ40" s="78"/>
      <c r="BK40" s="79"/>
      <c r="BL40" s="94">
        <v>7</v>
      </c>
      <c r="BM40" s="95"/>
      <c r="BN40" s="98" t="s">
        <v>25</v>
      </c>
      <c r="BO40" s="95" t="s">
        <v>70</v>
      </c>
      <c r="BP40" s="100"/>
      <c r="BQ40" s="77"/>
      <c r="BR40" s="78"/>
      <c r="BS40" s="78"/>
      <c r="BT40" s="78"/>
      <c r="BU40" s="78"/>
      <c r="BV40" s="78"/>
      <c r="BW40" s="78"/>
      <c r="BX40" s="78"/>
      <c r="BY40" s="79"/>
    </row>
    <row r="41" spans="2:77" ht="13.5" customHeight="1">
      <c r="B41" s="62" t="s">
        <v>17</v>
      </c>
      <c r="C41" s="62"/>
      <c r="D41" s="62"/>
      <c r="E41" s="62" t="str">
        <f>IF(AL46&gt;AO46,AQ46,AC46)</f>
        <v>三田松聖</v>
      </c>
      <c r="F41" s="62"/>
      <c r="G41" s="62"/>
      <c r="H41" s="62"/>
      <c r="I41" s="62"/>
      <c r="J41" s="62"/>
      <c r="K41" s="62"/>
      <c r="L41" s="62"/>
      <c r="M41" s="61" t="s">
        <v>18</v>
      </c>
      <c r="N41" s="61"/>
      <c r="O41" s="61"/>
      <c r="P41" s="61"/>
      <c r="Q41" s="61"/>
      <c r="R41" s="61"/>
      <c r="S41" s="61"/>
      <c r="AB41" s="132"/>
      <c r="AC41" s="68"/>
      <c r="AD41" s="69"/>
      <c r="AE41" s="69"/>
      <c r="AF41" s="69"/>
      <c r="AG41" s="69"/>
      <c r="AH41" s="69"/>
      <c r="AI41" s="69"/>
      <c r="AJ41" s="69"/>
      <c r="AK41" s="70"/>
      <c r="AL41" s="96"/>
      <c r="AM41" s="97"/>
      <c r="AN41" s="134"/>
      <c r="AO41" s="97"/>
      <c r="AP41" s="101"/>
      <c r="AQ41" s="68"/>
      <c r="AR41" s="69"/>
      <c r="AS41" s="69"/>
      <c r="AT41" s="69"/>
      <c r="AU41" s="69"/>
      <c r="AV41" s="69"/>
      <c r="AW41" s="69"/>
      <c r="AX41" s="69"/>
      <c r="AY41" s="70"/>
      <c r="BA41" s="127"/>
      <c r="BB41" s="128"/>
      <c r="BC41" s="68"/>
      <c r="BD41" s="69"/>
      <c r="BE41" s="69"/>
      <c r="BF41" s="69"/>
      <c r="BG41" s="69"/>
      <c r="BH41" s="69"/>
      <c r="BI41" s="69"/>
      <c r="BJ41" s="69"/>
      <c r="BK41" s="70"/>
      <c r="BL41" s="96"/>
      <c r="BM41" s="97"/>
      <c r="BN41" s="99"/>
      <c r="BO41" s="97"/>
      <c r="BP41" s="101"/>
      <c r="BQ41" s="68"/>
      <c r="BR41" s="69"/>
      <c r="BS41" s="69"/>
      <c r="BT41" s="69"/>
      <c r="BU41" s="69"/>
      <c r="BV41" s="69"/>
      <c r="BW41" s="69"/>
      <c r="BX41" s="69"/>
      <c r="BY41" s="70"/>
    </row>
    <row r="42" spans="2:77" ht="13.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1"/>
      <c r="N42" s="61"/>
      <c r="O42" s="61"/>
      <c r="P42" s="61"/>
      <c r="Q42" s="61"/>
      <c r="R42" s="61"/>
      <c r="S42" s="61"/>
      <c r="AB42" s="131" t="s">
        <v>24</v>
      </c>
      <c r="AC42" s="77"/>
      <c r="AD42" s="78"/>
      <c r="AE42" s="78"/>
      <c r="AF42" s="78"/>
      <c r="AG42" s="78"/>
      <c r="AH42" s="78"/>
      <c r="AI42" s="78"/>
      <c r="AJ42" s="78"/>
      <c r="AK42" s="79"/>
      <c r="AL42" s="94">
        <v>0</v>
      </c>
      <c r="AM42" s="95"/>
      <c r="AN42" s="133" t="s">
        <v>25</v>
      </c>
      <c r="AO42" s="95">
        <v>6</v>
      </c>
      <c r="AP42" s="100"/>
      <c r="AQ42" s="77"/>
      <c r="AR42" s="78"/>
      <c r="AS42" s="78"/>
      <c r="AT42" s="78"/>
      <c r="AU42" s="78"/>
      <c r="AV42" s="78"/>
      <c r="AW42" s="78"/>
      <c r="AX42" s="78"/>
      <c r="AY42" s="79"/>
      <c r="BA42" s="125" t="s">
        <v>24</v>
      </c>
      <c r="BB42" s="126"/>
      <c r="BC42" s="77"/>
      <c r="BD42" s="78"/>
      <c r="BE42" s="78"/>
      <c r="BF42" s="78"/>
      <c r="BG42" s="78"/>
      <c r="BH42" s="78"/>
      <c r="BI42" s="78"/>
      <c r="BJ42" s="78"/>
      <c r="BK42" s="79"/>
      <c r="BL42" s="94">
        <v>7</v>
      </c>
      <c r="BM42" s="95"/>
      <c r="BN42" s="98" t="s">
        <v>25</v>
      </c>
      <c r="BO42" s="95" t="s">
        <v>71</v>
      </c>
      <c r="BP42" s="100"/>
      <c r="BQ42" s="77"/>
      <c r="BR42" s="78"/>
      <c r="BS42" s="78"/>
      <c r="BT42" s="78"/>
      <c r="BU42" s="78"/>
      <c r="BV42" s="78"/>
      <c r="BW42" s="78"/>
      <c r="BX42" s="78"/>
      <c r="BY42" s="79"/>
    </row>
    <row r="43" spans="2:77" ht="13.5" customHeight="1" thickBot="1">
      <c r="B43" s="62" t="s">
        <v>19</v>
      </c>
      <c r="C43" s="62"/>
      <c r="D43" s="62"/>
      <c r="E43" s="62" t="str">
        <f>IF(AL36&gt;AO36,AQ36,AC36)&amp;"・"&amp;IF(BL36&gt;BO36,BQ36,BC36)</f>
        <v>有馬・村野工業</v>
      </c>
      <c r="F43" s="62"/>
      <c r="G43" s="62"/>
      <c r="H43" s="62"/>
      <c r="I43" s="62"/>
      <c r="J43" s="62"/>
      <c r="K43" s="62"/>
      <c r="L43" s="62"/>
      <c r="M43" s="61" t="s">
        <v>20</v>
      </c>
      <c r="N43" s="61"/>
      <c r="O43" s="61"/>
      <c r="P43" s="61"/>
      <c r="Q43" s="61"/>
      <c r="R43" s="61"/>
      <c r="S43" s="61"/>
      <c r="AB43" s="135"/>
      <c r="AC43" s="110"/>
      <c r="AD43" s="111"/>
      <c r="AE43" s="111"/>
      <c r="AF43" s="111"/>
      <c r="AG43" s="111"/>
      <c r="AH43" s="111"/>
      <c r="AI43" s="111"/>
      <c r="AJ43" s="111"/>
      <c r="AK43" s="112"/>
      <c r="AL43" s="113"/>
      <c r="AM43" s="105"/>
      <c r="AN43" s="136"/>
      <c r="AO43" s="105"/>
      <c r="AP43" s="106"/>
      <c r="AQ43" s="110"/>
      <c r="AR43" s="111"/>
      <c r="AS43" s="111"/>
      <c r="AT43" s="111"/>
      <c r="AU43" s="111"/>
      <c r="AV43" s="111"/>
      <c r="AW43" s="111"/>
      <c r="AX43" s="111"/>
      <c r="AY43" s="112"/>
      <c r="BA43" s="129"/>
      <c r="BB43" s="130"/>
      <c r="BC43" s="110"/>
      <c r="BD43" s="111"/>
      <c r="BE43" s="111"/>
      <c r="BF43" s="111"/>
      <c r="BG43" s="111"/>
      <c r="BH43" s="111"/>
      <c r="BI43" s="111"/>
      <c r="BJ43" s="111"/>
      <c r="BK43" s="112"/>
      <c r="BL43" s="113"/>
      <c r="BM43" s="105"/>
      <c r="BN43" s="114"/>
      <c r="BO43" s="105"/>
      <c r="BP43" s="106"/>
      <c r="BQ43" s="110"/>
      <c r="BR43" s="111"/>
      <c r="BS43" s="111"/>
      <c r="BT43" s="111"/>
      <c r="BU43" s="111"/>
      <c r="BV43" s="111"/>
      <c r="BW43" s="111"/>
      <c r="BX43" s="111"/>
      <c r="BY43" s="112"/>
    </row>
    <row r="44" spans="2:19" ht="13.5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1"/>
      <c r="N44" s="61"/>
      <c r="O44" s="61"/>
      <c r="P44" s="61"/>
      <c r="Q44" s="61"/>
      <c r="R44" s="61"/>
      <c r="S44" s="61"/>
    </row>
    <row r="45" ht="14.25" thickBot="1">
      <c r="AB45" t="s">
        <v>32</v>
      </c>
    </row>
    <row r="46" spans="1:51" ht="13.5" customHeight="1" thickBot="1">
      <c r="A46" s="63"/>
      <c r="B46" s="63"/>
      <c r="C46" s="63"/>
      <c r="D46" s="6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AB46" s="9" t="s">
        <v>72</v>
      </c>
      <c r="AC46" s="80" t="str">
        <f>IF(AL36="","",IF(AL36&gt;AO36,AC36,AQ36))</f>
        <v>啓明学院</v>
      </c>
      <c r="AD46" s="81"/>
      <c r="AE46" s="81"/>
      <c r="AF46" s="81"/>
      <c r="AG46" s="81"/>
      <c r="AH46" s="81"/>
      <c r="AI46" s="81"/>
      <c r="AJ46" s="81"/>
      <c r="AK46" s="82"/>
      <c r="AL46" s="83">
        <v>4</v>
      </c>
      <c r="AM46" s="84"/>
      <c r="AN46" s="6" t="s">
        <v>67</v>
      </c>
      <c r="AO46" s="84">
        <v>1</v>
      </c>
      <c r="AP46" s="85"/>
      <c r="AQ46" s="81" t="str">
        <f>IF(BL36="","",IF(BL36&gt;BO36,BC36,BQ36))</f>
        <v>三田松聖</v>
      </c>
      <c r="AR46" s="81"/>
      <c r="AS46" s="81"/>
      <c r="AT46" s="81"/>
      <c r="AU46" s="81"/>
      <c r="AV46" s="81"/>
      <c r="AW46" s="81"/>
      <c r="AX46" s="81"/>
      <c r="AY46" s="82"/>
    </row>
    <row r="47" spans="1:51" ht="13.5">
      <c r="A47" s="63"/>
      <c r="B47" s="63"/>
      <c r="C47" s="63"/>
      <c r="D47" s="6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AB47" s="8" t="s">
        <v>73</v>
      </c>
      <c r="AC47" s="107"/>
      <c r="AD47" s="108"/>
      <c r="AE47" s="108"/>
      <c r="AF47" s="108"/>
      <c r="AG47" s="108"/>
      <c r="AH47" s="108"/>
      <c r="AI47" s="108"/>
      <c r="AJ47" s="108"/>
      <c r="AK47" s="109"/>
      <c r="AL47" s="139">
        <v>6</v>
      </c>
      <c r="AM47" s="103"/>
      <c r="AN47" s="4" t="s">
        <v>74</v>
      </c>
      <c r="AO47" s="103">
        <v>1</v>
      </c>
      <c r="AP47" s="104"/>
      <c r="AQ47" s="107"/>
      <c r="AR47" s="108"/>
      <c r="AS47" s="108"/>
      <c r="AT47" s="108"/>
      <c r="AU47" s="108"/>
      <c r="AV47" s="108"/>
      <c r="AW47" s="108"/>
      <c r="AX47" s="108"/>
      <c r="AY47" s="109"/>
    </row>
    <row r="48" spans="1:51" ht="13.5" customHeight="1">
      <c r="A48" s="11"/>
      <c r="B48" s="6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AB48" s="5" t="s">
        <v>75</v>
      </c>
      <c r="AC48" s="86"/>
      <c r="AD48" s="87"/>
      <c r="AE48" s="87"/>
      <c r="AF48" s="87"/>
      <c r="AG48" s="87"/>
      <c r="AH48" s="87"/>
      <c r="AI48" s="87"/>
      <c r="AJ48" s="87"/>
      <c r="AK48" s="88"/>
      <c r="AL48" s="89">
        <v>6</v>
      </c>
      <c r="AM48" s="90"/>
      <c r="AN48" s="4" t="s">
        <v>74</v>
      </c>
      <c r="AO48" s="90">
        <v>2</v>
      </c>
      <c r="AP48" s="102"/>
      <c r="AQ48" s="86"/>
      <c r="AR48" s="87"/>
      <c r="AS48" s="87"/>
      <c r="AT48" s="87"/>
      <c r="AU48" s="87"/>
      <c r="AV48" s="87"/>
      <c r="AW48" s="87"/>
      <c r="AX48" s="87"/>
      <c r="AY48" s="88"/>
    </row>
    <row r="49" spans="1:51" ht="13.5" customHeight="1">
      <c r="A49" s="64"/>
      <c r="B49" s="64"/>
      <c r="C49" s="64"/>
      <c r="D49" s="6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AB49" s="5" t="s">
        <v>76</v>
      </c>
      <c r="AC49" s="86"/>
      <c r="AD49" s="87"/>
      <c r="AE49" s="87"/>
      <c r="AF49" s="87"/>
      <c r="AG49" s="87"/>
      <c r="AH49" s="87"/>
      <c r="AI49" s="87"/>
      <c r="AJ49" s="87"/>
      <c r="AK49" s="88"/>
      <c r="AL49" s="89">
        <v>6</v>
      </c>
      <c r="AM49" s="90"/>
      <c r="AN49" s="4" t="s">
        <v>77</v>
      </c>
      <c r="AO49" s="90">
        <v>0</v>
      </c>
      <c r="AP49" s="102"/>
      <c r="AQ49" s="86"/>
      <c r="AR49" s="87"/>
      <c r="AS49" s="87"/>
      <c r="AT49" s="87"/>
      <c r="AU49" s="87"/>
      <c r="AV49" s="87"/>
      <c r="AW49" s="87"/>
      <c r="AX49" s="87"/>
      <c r="AY49" s="88"/>
    </row>
    <row r="50" spans="1:51" ht="13.5" customHeight="1">
      <c r="A50" s="64"/>
      <c r="B50" s="64"/>
      <c r="C50" s="64"/>
      <c r="D50" s="64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AB50" s="131" t="s">
        <v>78</v>
      </c>
      <c r="AC50" s="77"/>
      <c r="AD50" s="78"/>
      <c r="AE50" s="78"/>
      <c r="AF50" s="78"/>
      <c r="AG50" s="78"/>
      <c r="AH50" s="78"/>
      <c r="AI50" s="78"/>
      <c r="AJ50" s="78"/>
      <c r="AK50" s="79"/>
      <c r="AL50" s="94">
        <v>6</v>
      </c>
      <c r="AM50" s="95"/>
      <c r="AN50" s="133" t="s">
        <v>25</v>
      </c>
      <c r="AO50" s="95">
        <v>3</v>
      </c>
      <c r="AP50" s="100"/>
      <c r="AQ50" s="77"/>
      <c r="AR50" s="78"/>
      <c r="AS50" s="78"/>
      <c r="AT50" s="78"/>
      <c r="AU50" s="78"/>
      <c r="AV50" s="78"/>
      <c r="AW50" s="78"/>
      <c r="AX50" s="78"/>
      <c r="AY50" s="79"/>
    </row>
    <row r="51" spans="1:51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AB51" s="132"/>
      <c r="AC51" s="68"/>
      <c r="AD51" s="69"/>
      <c r="AE51" s="69"/>
      <c r="AF51" s="69"/>
      <c r="AG51" s="69"/>
      <c r="AH51" s="69"/>
      <c r="AI51" s="69"/>
      <c r="AJ51" s="69"/>
      <c r="AK51" s="70"/>
      <c r="AL51" s="96"/>
      <c r="AM51" s="97"/>
      <c r="AN51" s="134"/>
      <c r="AO51" s="97"/>
      <c r="AP51" s="101"/>
      <c r="AQ51" s="68"/>
      <c r="AR51" s="69"/>
      <c r="AS51" s="69"/>
      <c r="AT51" s="69"/>
      <c r="AU51" s="69"/>
      <c r="AV51" s="69"/>
      <c r="AW51" s="69"/>
      <c r="AX51" s="69"/>
      <c r="AY51" s="70"/>
    </row>
    <row r="52" spans="1:51" ht="13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AB52" s="131" t="s">
        <v>79</v>
      </c>
      <c r="AC52" s="77"/>
      <c r="AD52" s="78"/>
      <c r="AE52" s="78"/>
      <c r="AF52" s="78"/>
      <c r="AG52" s="78"/>
      <c r="AH52" s="78"/>
      <c r="AI52" s="78"/>
      <c r="AJ52" s="78"/>
      <c r="AK52" s="79"/>
      <c r="AL52" s="94">
        <v>3</v>
      </c>
      <c r="AM52" s="95"/>
      <c r="AN52" s="133" t="s">
        <v>25</v>
      </c>
      <c r="AO52" s="95">
        <v>6</v>
      </c>
      <c r="AP52" s="100"/>
      <c r="AQ52" s="77"/>
      <c r="AR52" s="78"/>
      <c r="AS52" s="78"/>
      <c r="AT52" s="78"/>
      <c r="AU52" s="78"/>
      <c r="AV52" s="78"/>
      <c r="AW52" s="78"/>
      <c r="AX52" s="78"/>
      <c r="AY52" s="79"/>
    </row>
    <row r="53" spans="1:51" ht="13.5" customHeight="1" thickBo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AB53" s="135"/>
      <c r="AC53" s="110"/>
      <c r="AD53" s="111"/>
      <c r="AE53" s="111"/>
      <c r="AF53" s="111"/>
      <c r="AG53" s="111"/>
      <c r="AH53" s="111"/>
      <c r="AI53" s="111"/>
      <c r="AJ53" s="111"/>
      <c r="AK53" s="112"/>
      <c r="AL53" s="113"/>
      <c r="AM53" s="105"/>
      <c r="AN53" s="136"/>
      <c r="AO53" s="105"/>
      <c r="AP53" s="106"/>
      <c r="AQ53" s="110"/>
      <c r="AR53" s="111"/>
      <c r="AS53" s="111"/>
      <c r="AT53" s="111"/>
      <c r="AU53" s="111"/>
      <c r="AV53" s="111"/>
      <c r="AW53" s="111"/>
      <c r="AX53" s="111"/>
      <c r="AY53" s="112"/>
    </row>
    <row r="54" spans="1:25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13.5" customHeight="1"/>
    <row r="70" ht="18" customHeight="1"/>
  </sheetData>
  <sheetProtection formatCells="0" selectLockedCells="1"/>
  <mergeCells count="355">
    <mergeCell ref="A46:D47"/>
    <mergeCell ref="A49:D50"/>
    <mergeCell ref="B41:D42"/>
    <mergeCell ref="E41:L42"/>
    <mergeCell ref="M41:S42"/>
    <mergeCell ref="B43:D44"/>
    <mergeCell ref="E43:L44"/>
    <mergeCell ref="M43:S44"/>
    <mergeCell ref="B28:X29"/>
    <mergeCell ref="B31:X33"/>
    <mergeCell ref="B35:X37"/>
    <mergeCell ref="B39:D40"/>
    <mergeCell ref="E39:L40"/>
    <mergeCell ref="M39:S40"/>
    <mergeCell ref="D23:D24"/>
    <mergeCell ref="E23:J24"/>
    <mergeCell ref="D25:D26"/>
    <mergeCell ref="E25:J26"/>
    <mergeCell ref="D19:D20"/>
    <mergeCell ref="E19:J20"/>
    <mergeCell ref="D21:D22"/>
    <mergeCell ref="E21:J22"/>
    <mergeCell ref="D15:D16"/>
    <mergeCell ref="E15:J16"/>
    <mergeCell ref="D17:D18"/>
    <mergeCell ref="E17:J18"/>
    <mergeCell ref="AC11:AK11"/>
    <mergeCell ref="Q16:U17"/>
    <mergeCell ref="D13:D14"/>
    <mergeCell ref="E13:J14"/>
    <mergeCell ref="AC17:AK17"/>
    <mergeCell ref="BL10:BM11"/>
    <mergeCell ref="BN10:BN11"/>
    <mergeCell ref="BO10:BP11"/>
    <mergeCell ref="D7:D8"/>
    <mergeCell ref="E7:J8"/>
    <mergeCell ref="D9:D10"/>
    <mergeCell ref="E9:J10"/>
    <mergeCell ref="D11:D12"/>
    <mergeCell ref="E11:J12"/>
    <mergeCell ref="AC6:AK6"/>
    <mergeCell ref="AL6:AM6"/>
    <mergeCell ref="AO6:AP6"/>
    <mergeCell ref="AC9:AK9"/>
    <mergeCell ref="AL9:AM9"/>
    <mergeCell ref="BC10:BK10"/>
    <mergeCell ref="BO28:BP28"/>
    <mergeCell ref="BQ29:BY29"/>
    <mergeCell ref="BQ30:BY30"/>
    <mergeCell ref="BO29:BP29"/>
    <mergeCell ref="BQ31:BY31"/>
    <mergeCell ref="BQ10:BY10"/>
    <mergeCell ref="BQ42:BY42"/>
    <mergeCell ref="BQ43:BY43"/>
    <mergeCell ref="BO39:BP39"/>
    <mergeCell ref="BO37:BP37"/>
    <mergeCell ref="BQ41:BY41"/>
    <mergeCell ref="BO40:BP41"/>
    <mergeCell ref="BQ40:BY40"/>
    <mergeCell ref="BO42:BP43"/>
    <mergeCell ref="BQ38:BY38"/>
    <mergeCell ref="BQ39:BY39"/>
    <mergeCell ref="AQ48:AY48"/>
    <mergeCell ref="AQ47:AY47"/>
    <mergeCell ref="AO47:AP47"/>
    <mergeCell ref="AO48:AP48"/>
    <mergeCell ref="BO6:BP6"/>
    <mergeCell ref="BQ6:BY6"/>
    <mergeCell ref="AQ6:AY6"/>
    <mergeCell ref="BA6:BB6"/>
    <mergeCell ref="BC6:BK6"/>
    <mergeCell ref="BL6:BM6"/>
    <mergeCell ref="BQ7:BY7"/>
    <mergeCell ref="AC8:AK8"/>
    <mergeCell ref="AL8:AM8"/>
    <mergeCell ref="AO8:AP8"/>
    <mergeCell ref="AQ8:AY8"/>
    <mergeCell ref="BA8:BB8"/>
    <mergeCell ref="BC8:BK8"/>
    <mergeCell ref="BL8:BM8"/>
    <mergeCell ref="BO8:BP8"/>
    <mergeCell ref="BQ8:BY8"/>
    <mergeCell ref="AO9:AP9"/>
    <mergeCell ref="AQ9:AY9"/>
    <mergeCell ref="BA9:BB9"/>
    <mergeCell ref="BC9:BK9"/>
    <mergeCell ref="BL9:BM9"/>
    <mergeCell ref="BO9:BP9"/>
    <mergeCell ref="BQ9:BY9"/>
    <mergeCell ref="AB10:AB11"/>
    <mergeCell ref="AC10:AK10"/>
    <mergeCell ref="AL10:AM11"/>
    <mergeCell ref="AN10:AN11"/>
    <mergeCell ref="AO10:AP11"/>
    <mergeCell ref="AQ10:AY10"/>
    <mergeCell ref="BA10:BB11"/>
    <mergeCell ref="AQ11:AY11"/>
    <mergeCell ref="BC11:BK11"/>
    <mergeCell ref="BQ11:BY11"/>
    <mergeCell ref="AB12:AB13"/>
    <mergeCell ref="AC12:AK12"/>
    <mergeCell ref="AL12:AM13"/>
    <mergeCell ref="AN12:AN13"/>
    <mergeCell ref="AO12:AP13"/>
    <mergeCell ref="AQ12:AY12"/>
    <mergeCell ref="BA12:BB13"/>
    <mergeCell ref="BQ12:BY12"/>
    <mergeCell ref="AC13:AK13"/>
    <mergeCell ref="AQ13:AY13"/>
    <mergeCell ref="BC13:BK13"/>
    <mergeCell ref="BQ13:BY13"/>
    <mergeCell ref="BC12:BK12"/>
    <mergeCell ref="BL12:BM13"/>
    <mergeCell ref="BN12:BN13"/>
    <mergeCell ref="BO12:BP13"/>
    <mergeCell ref="BO16:BP16"/>
    <mergeCell ref="AC16:AK16"/>
    <mergeCell ref="AL16:AM16"/>
    <mergeCell ref="AO16:AP16"/>
    <mergeCell ref="AQ16:AY16"/>
    <mergeCell ref="BQ16:BY16"/>
    <mergeCell ref="AO17:AP17"/>
    <mergeCell ref="AQ17:AY17"/>
    <mergeCell ref="BA17:BB17"/>
    <mergeCell ref="BC17:BK17"/>
    <mergeCell ref="BL17:BM17"/>
    <mergeCell ref="BA16:BB16"/>
    <mergeCell ref="BC16:BK16"/>
    <mergeCell ref="BL16:BM16"/>
    <mergeCell ref="BQ17:BY17"/>
    <mergeCell ref="BO17:BP17"/>
    <mergeCell ref="AC18:AK18"/>
    <mergeCell ref="AC19:AK19"/>
    <mergeCell ref="AL18:AM18"/>
    <mergeCell ref="AL19:AM19"/>
    <mergeCell ref="AO18:AP18"/>
    <mergeCell ref="BA18:BB18"/>
    <mergeCell ref="AO19:AP19"/>
    <mergeCell ref="BA19:BB19"/>
    <mergeCell ref="AQ18:AY18"/>
    <mergeCell ref="BC18:BK18"/>
    <mergeCell ref="AQ19:AY19"/>
    <mergeCell ref="BC19:BK19"/>
    <mergeCell ref="BQ18:BY18"/>
    <mergeCell ref="BQ19:BY19"/>
    <mergeCell ref="BL18:BM18"/>
    <mergeCell ref="BO18:BP18"/>
    <mergeCell ref="BL19:BM19"/>
    <mergeCell ref="BO19:BP19"/>
    <mergeCell ref="BC20:BK20"/>
    <mergeCell ref="BL20:BM21"/>
    <mergeCell ref="AB20:AB21"/>
    <mergeCell ref="AC20:AK20"/>
    <mergeCell ref="AL20:AM21"/>
    <mergeCell ref="AN20:AN21"/>
    <mergeCell ref="AO20:AP21"/>
    <mergeCell ref="BL22:BM23"/>
    <mergeCell ref="BN20:BN21"/>
    <mergeCell ref="BO20:BP21"/>
    <mergeCell ref="BQ20:BY20"/>
    <mergeCell ref="AC21:AK21"/>
    <mergeCell ref="AQ21:AY21"/>
    <mergeCell ref="BC21:BK21"/>
    <mergeCell ref="BQ21:BY21"/>
    <mergeCell ref="AQ20:AY20"/>
    <mergeCell ref="BA20:BB21"/>
    <mergeCell ref="BL26:BM26"/>
    <mergeCell ref="BO26:BP26"/>
    <mergeCell ref="BQ23:BY23"/>
    <mergeCell ref="AO22:AP23"/>
    <mergeCell ref="BC23:BK23"/>
    <mergeCell ref="BN22:BN23"/>
    <mergeCell ref="BO22:BP23"/>
    <mergeCell ref="AQ23:AY23"/>
    <mergeCell ref="BA22:BB23"/>
    <mergeCell ref="BC22:BK22"/>
    <mergeCell ref="AC26:AK26"/>
    <mergeCell ref="AL26:AM26"/>
    <mergeCell ref="AO26:AP26"/>
    <mergeCell ref="AQ26:AY26"/>
    <mergeCell ref="BA26:BB26"/>
    <mergeCell ref="BC26:BK26"/>
    <mergeCell ref="BQ27:BY27"/>
    <mergeCell ref="AC28:AK28"/>
    <mergeCell ref="AQ28:AY28"/>
    <mergeCell ref="BC28:BK28"/>
    <mergeCell ref="BQ28:BY28"/>
    <mergeCell ref="AL28:AM28"/>
    <mergeCell ref="AO28:AP28"/>
    <mergeCell ref="BA28:BB28"/>
    <mergeCell ref="BL28:BM28"/>
    <mergeCell ref="AC27:AK27"/>
    <mergeCell ref="AL29:AM29"/>
    <mergeCell ref="AN30:AN31"/>
    <mergeCell ref="AO29:AP29"/>
    <mergeCell ref="AO30:AP31"/>
    <mergeCell ref="AQ29:AY29"/>
    <mergeCell ref="AB30:AB31"/>
    <mergeCell ref="AL30:AM31"/>
    <mergeCell ref="AC33:AK33"/>
    <mergeCell ref="AQ33:AY33"/>
    <mergeCell ref="BC33:BK33"/>
    <mergeCell ref="BQ33:BY33"/>
    <mergeCell ref="BC32:BK32"/>
    <mergeCell ref="BL29:BM29"/>
    <mergeCell ref="BA30:BB31"/>
    <mergeCell ref="BL30:BM31"/>
    <mergeCell ref="AC29:AK29"/>
    <mergeCell ref="AC30:AK30"/>
    <mergeCell ref="AO32:AP33"/>
    <mergeCell ref="BC29:BK29"/>
    <mergeCell ref="AQ30:AY30"/>
    <mergeCell ref="BC30:BK30"/>
    <mergeCell ref="BA29:BB29"/>
    <mergeCell ref="BQ32:BY32"/>
    <mergeCell ref="BN30:BN31"/>
    <mergeCell ref="AC36:AK36"/>
    <mergeCell ref="AC37:AK37"/>
    <mergeCell ref="AL36:AM36"/>
    <mergeCell ref="AL37:AM37"/>
    <mergeCell ref="AO36:AP36"/>
    <mergeCell ref="BA36:BB36"/>
    <mergeCell ref="AC38:AK38"/>
    <mergeCell ref="BL38:BM38"/>
    <mergeCell ref="BO38:BP38"/>
    <mergeCell ref="AO37:AP37"/>
    <mergeCell ref="BA37:BB37"/>
    <mergeCell ref="AQ36:AY36"/>
    <mergeCell ref="BC36:BK36"/>
    <mergeCell ref="AQ37:AY37"/>
    <mergeCell ref="BC37:BK37"/>
    <mergeCell ref="AO38:AP38"/>
    <mergeCell ref="AO39:AP39"/>
    <mergeCell ref="BA39:BB39"/>
    <mergeCell ref="AQ38:AY38"/>
    <mergeCell ref="BQ36:BY36"/>
    <mergeCell ref="BQ37:BY37"/>
    <mergeCell ref="BL36:BM36"/>
    <mergeCell ref="BO36:BP36"/>
    <mergeCell ref="BL37:BM37"/>
    <mergeCell ref="BL39:BM39"/>
    <mergeCell ref="BC38:BK38"/>
    <mergeCell ref="AQ39:AY39"/>
    <mergeCell ref="BC39:BK39"/>
    <mergeCell ref="AQ42:AY42"/>
    <mergeCell ref="BC41:BK41"/>
    <mergeCell ref="BA40:BB41"/>
    <mergeCell ref="BC40:BK40"/>
    <mergeCell ref="BA38:BB38"/>
    <mergeCell ref="AC41:AK41"/>
    <mergeCell ref="AQ41:AY41"/>
    <mergeCell ref="AO40:AP41"/>
    <mergeCell ref="AQ40:AY40"/>
    <mergeCell ref="BL42:BM43"/>
    <mergeCell ref="BN42:BN43"/>
    <mergeCell ref="BC42:BK42"/>
    <mergeCell ref="BL40:BM41"/>
    <mergeCell ref="BN40:BN41"/>
    <mergeCell ref="AC46:AK46"/>
    <mergeCell ref="AQ46:AY46"/>
    <mergeCell ref="AL46:AM46"/>
    <mergeCell ref="AO46:AP46"/>
    <mergeCell ref="AQ43:AY43"/>
    <mergeCell ref="BC43:BK43"/>
    <mergeCell ref="BA42:BB43"/>
    <mergeCell ref="AC47:AK47"/>
    <mergeCell ref="AC48:AK48"/>
    <mergeCell ref="AL47:AM47"/>
    <mergeCell ref="AL48:AM48"/>
    <mergeCell ref="BO7:BP7"/>
    <mergeCell ref="BL7:BM7"/>
    <mergeCell ref="BC7:BK7"/>
    <mergeCell ref="BA7:BB7"/>
    <mergeCell ref="AQ7:AY7"/>
    <mergeCell ref="AO7:AP7"/>
    <mergeCell ref="AL7:AM7"/>
    <mergeCell ref="AC7:AK7"/>
    <mergeCell ref="AB22:AB23"/>
    <mergeCell ref="AC22:AK22"/>
    <mergeCell ref="AL22:AM23"/>
    <mergeCell ref="AN22:AN23"/>
    <mergeCell ref="AC23:AK23"/>
    <mergeCell ref="AL17:AM17"/>
    <mergeCell ref="BQ22:BY22"/>
    <mergeCell ref="AL27:AM27"/>
    <mergeCell ref="AO27:AP27"/>
    <mergeCell ref="BA27:BB27"/>
    <mergeCell ref="BL27:BM27"/>
    <mergeCell ref="BO27:BP27"/>
    <mergeCell ref="AQ22:AY22"/>
    <mergeCell ref="AQ27:AY27"/>
    <mergeCell ref="BC27:BK27"/>
    <mergeCell ref="BQ26:BY26"/>
    <mergeCell ref="AC31:AK31"/>
    <mergeCell ref="AQ31:AY31"/>
    <mergeCell ref="BC31:BK31"/>
    <mergeCell ref="BN32:BN33"/>
    <mergeCell ref="BO32:BP33"/>
    <mergeCell ref="BO30:BP31"/>
    <mergeCell ref="AC32:AK32"/>
    <mergeCell ref="AQ32:AY32"/>
    <mergeCell ref="BA32:BB33"/>
    <mergeCell ref="BL32:BM33"/>
    <mergeCell ref="AB40:AB41"/>
    <mergeCell ref="AC40:AK40"/>
    <mergeCell ref="AL40:AM41"/>
    <mergeCell ref="AN40:AN41"/>
    <mergeCell ref="AB32:AB33"/>
    <mergeCell ref="AL32:AM33"/>
    <mergeCell ref="AN32:AN33"/>
    <mergeCell ref="AC39:AK39"/>
    <mergeCell ref="AL38:AM38"/>
    <mergeCell ref="AL39:AM39"/>
    <mergeCell ref="AB42:AB43"/>
    <mergeCell ref="AL42:AM43"/>
    <mergeCell ref="AN42:AN43"/>
    <mergeCell ref="AO42:AP43"/>
    <mergeCell ref="AC43:AK43"/>
    <mergeCell ref="AC42:AK42"/>
    <mergeCell ref="AC49:AK49"/>
    <mergeCell ref="AL49:AM49"/>
    <mergeCell ref="AO49:AP49"/>
    <mergeCell ref="AQ49:AY49"/>
    <mergeCell ref="AB50:AB51"/>
    <mergeCell ref="AC50:AK50"/>
    <mergeCell ref="AL50:AM51"/>
    <mergeCell ref="AN50:AN51"/>
    <mergeCell ref="AO50:AP51"/>
    <mergeCell ref="AQ50:AY50"/>
    <mergeCell ref="AC51:AK51"/>
    <mergeCell ref="AQ51:AY51"/>
    <mergeCell ref="AB52:AB53"/>
    <mergeCell ref="AC52:AK52"/>
    <mergeCell ref="AL52:AM53"/>
    <mergeCell ref="AN52:AN53"/>
    <mergeCell ref="AO52:AP53"/>
    <mergeCell ref="AQ52:AY52"/>
    <mergeCell ref="AC53:AK53"/>
    <mergeCell ref="AQ53:AY53"/>
    <mergeCell ref="Q1:R2"/>
    <mergeCell ref="O1:P2"/>
    <mergeCell ref="C1:J2"/>
    <mergeCell ref="S1:Y2"/>
    <mergeCell ref="L1:M2"/>
    <mergeCell ref="N1:N2"/>
    <mergeCell ref="BF1:BX2"/>
    <mergeCell ref="O4:Q4"/>
    <mergeCell ref="R4:Y4"/>
    <mergeCell ref="BF4:BI4"/>
    <mergeCell ref="BJ4:BX4"/>
    <mergeCell ref="AC1:AS2"/>
    <mergeCell ref="AT1:AW2"/>
    <mergeCell ref="AX1:AY2"/>
    <mergeCell ref="AZ1:BC2"/>
    <mergeCell ref="BD1:BE2"/>
  </mergeCells>
  <dataValidations count="3">
    <dataValidation type="list" allowBlank="1" showInputMessage="1" showErrorMessage="1" sqref="O1">
      <formula1>"男子,女子"</formula1>
    </dataValidation>
    <dataValidation type="list" showInputMessage="1" showErrorMessage="1" sqref="Q1">
      <formula1>"６,７,８,９,１０"</formula1>
    </dataValidation>
    <dataValidation type="list" allowBlank="1" showInputMessage="1" showErrorMessage="1" sqref="L1:M4">
      <formula1>"夏季,秋季"</formula1>
    </dataValidation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gomi</dc:creator>
  <cp:keywords/>
  <dc:description/>
  <cp:lastModifiedBy>脇阪昇</cp:lastModifiedBy>
  <cp:lastPrinted>2007-10-25T08:26:52Z</cp:lastPrinted>
  <dcterms:created xsi:type="dcterms:W3CDTF">2006-08-12T06:00:38Z</dcterms:created>
  <dcterms:modified xsi:type="dcterms:W3CDTF">2017-08-29T00:03:08Z</dcterms:modified>
  <cp:category/>
  <cp:version/>
  <cp:contentType/>
  <cp:contentStatus/>
</cp:coreProperties>
</file>